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120" yWindow="30" windowWidth="19420" windowHeight="110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Feuil1!$A$1:$H$24</definedName>
    <definedName name="client">OFFSET(Feuil1!$E$2,MATCH(Feuil1!$L1,Feuil1!$A$2:$A$24,0)-1,,COUNTIF(Feuil1!$A$2:$A$24,Feuil1!$L1))</definedName>
    <definedName name="montant">OFFSET(client,,3)</definedName>
  </definedNames>
  <calcPr calcId="124519"/>
</workbook>
</file>

<file path=xl/calcChain.xml><?xml version="1.0" encoding="utf-8"?>
<calcChain xmlns="http://schemas.openxmlformats.org/spreadsheetml/2006/main">
  <c r="M3" i="1"/>
  <c r="M4"/>
  <c r="M5"/>
  <c r="M2"/>
  <c r="H24" l="1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2"/>
</calcChain>
</file>

<file path=xl/sharedStrings.xml><?xml version="1.0" encoding="utf-8"?>
<sst xmlns="http://schemas.openxmlformats.org/spreadsheetml/2006/main" count="90" uniqueCount="28">
  <si>
    <t>Client</t>
  </si>
  <si>
    <t>Nom client</t>
  </si>
  <si>
    <t>Année Facturation</t>
  </si>
  <si>
    <t>Mois</t>
  </si>
  <si>
    <t>Date</t>
  </si>
  <si>
    <t>C100</t>
  </si>
  <si>
    <t>C200</t>
  </si>
  <si>
    <t>C105</t>
  </si>
  <si>
    <t>C300</t>
  </si>
  <si>
    <t>Client 1</t>
  </si>
  <si>
    <t>Client 2</t>
  </si>
  <si>
    <t>Client 3</t>
  </si>
  <si>
    <t>Client 4</t>
  </si>
  <si>
    <t>Commercial</t>
  </si>
  <si>
    <t>B999</t>
  </si>
  <si>
    <t>A301</t>
  </si>
  <si>
    <t>Nom commercial</t>
  </si>
  <si>
    <t>C640</t>
  </si>
  <si>
    <t>D625</t>
  </si>
  <si>
    <t>T520</t>
  </si>
  <si>
    <t>CA (€)</t>
  </si>
  <si>
    <t>Pour un client donné, je voudrais ramener le dernier commercial qui a facturé. Pour le client C100, c'est le commercial  A301 qui a facturé en dernier</t>
  </si>
  <si>
    <t xml:space="preserve">dans gestionnaire </t>
  </si>
  <si>
    <t>montant &gt;&gt;DECALER(client;;3)</t>
  </si>
  <si>
    <r>
      <t>client&gt;&gt;&gt;DECALER(Feuil1!$E$2;EQUIV(Feuil1!$</t>
    </r>
    <r>
      <rPr>
        <b/>
        <sz val="11"/>
        <color rgb="FFFF0000"/>
        <rFont val="Calibri"/>
        <family val="2"/>
        <scheme val="minor"/>
      </rPr>
      <t>L16</t>
    </r>
    <r>
      <rPr>
        <sz val="11"/>
        <color theme="1"/>
        <rFont val="Calibri"/>
        <family val="2"/>
        <scheme val="minor"/>
      </rPr>
      <t>;Feuil1!$A$2:$A$24;0)-1;;NB.SI(Feuil1!$A$2:$A$24;Feuil1!$</t>
    </r>
    <r>
      <rPr>
        <b/>
        <sz val="11"/>
        <color rgb="FFFF0000"/>
        <rFont val="Calibri"/>
        <family val="2"/>
        <scheme val="minor"/>
      </rPr>
      <t>L16</t>
    </r>
    <r>
      <rPr>
        <sz val="11"/>
        <color theme="1"/>
        <rFont val="Calibri"/>
        <family val="2"/>
        <scheme val="minor"/>
      </rPr>
      <t>))</t>
    </r>
  </si>
  <si>
    <t>pas de $$</t>
  </si>
  <si>
    <t xml:space="preserve">et rectfier la formule dans gestionnaire lors de la saisie </t>
  </si>
  <si>
    <t xml:space="preserve">car l16  n'est plus fixe </t>
  </si>
</sst>
</file>

<file path=xl/styles.xml><?xml version="1.0" encoding="utf-8"?>
<styleSheet xmlns="http://schemas.openxmlformats.org/spreadsheetml/2006/main">
  <numFmts count="1">
    <numFmt numFmtId="164" formatCode="#,##0;[Red]\-#,##0"/>
  </numFmts>
  <fonts count="3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 applyAlignment="1"/>
    <xf numFmtId="14" fontId="0" fillId="0" borderId="0" xfId="0" applyNumberFormat="1"/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1" xfId="0" applyBorder="1"/>
    <xf numFmtId="0" fontId="0" fillId="2" borderId="1" xfId="0" applyFill="1" applyBorder="1"/>
    <xf numFmtId="0" fontId="0" fillId="2" borderId="0" xfId="0" applyFill="1"/>
    <xf numFmtId="0" fontId="0" fillId="0" borderId="0" xfId="0" applyFill="1"/>
    <xf numFmtId="164" fontId="0" fillId="0" borderId="0" xfId="0" applyNumberFormat="1" applyFill="1" applyAlignment="1"/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24"/>
  <sheetViews>
    <sheetView tabSelected="1" topLeftCell="A2" workbookViewId="0">
      <selection activeCell="A7" sqref="A7:H11"/>
    </sheetView>
  </sheetViews>
  <sheetFormatPr baseColWidth="10" defaultRowHeight="14.5"/>
  <cols>
    <col min="3" max="3" width="9.26953125" customWidth="1"/>
    <col min="4" max="4" width="7.26953125" customWidth="1"/>
  </cols>
  <sheetData>
    <row r="1" spans="1:14" ht="43.5">
      <c r="A1" s="3" t="s">
        <v>0</v>
      </c>
      <c r="B1" s="4" t="s">
        <v>1</v>
      </c>
      <c r="C1" s="3" t="s">
        <v>2</v>
      </c>
      <c r="D1" s="4" t="s">
        <v>3</v>
      </c>
      <c r="E1" s="3" t="s">
        <v>13</v>
      </c>
      <c r="F1" s="4" t="s">
        <v>16</v>
      </c>
      <c r="G1" s="3" t="s">
        <v>20</v>
      </c>
      <c r="H1" s="4" t="s">
        <v>4</v>
      </c>
      <c r="L1" s="5" t="s">
        <v>0</v>
      </c>
      <c r="M1" s="5" t="s">
        <v>13</v>
      </c>
    </row>
    <row r="2" spans="1:14">
      <c r="A2" t="s">
        <v>5</v>
      </c>
      <c r="B2" t="s">
        <v>9</v>
      </c>
      <c r="C2">
        <v>2015</v>
      </c>
      <c r="D2">
        <v>1</v>
      </c>
      <c r="E2" t="s">
        <v>14</v>
      </c>
      <c r="G2" s="1">
        <v>100</v>
      </c>
      <c r="H2" s="2">
        <f>DATE(C2,D2,1)</f>
        <v>42005</v>
      </c>
      <c r="L2" s="6" t="s">
        <v>5</v>
      </c>
      <c r="M2" s="7" t="str">
        <f ca="1">INDEX(client,MATCH(MAX(montant),montant,0))</f>
        <v>A301</v>
      </c>
      <c r="N2" t="s">
        <v>21</v>
      </c>
    </row>
    <row r="3" spans="1:14">
      <c r="A3" t="s">
        <v>5</v>
      </c>
      <c r="B3" t="s">
        <v>9</v>
      </c>
      <c r="C3">
        <v>2015</v>
      </c>
      <c r="D3">
        <v>1</v>
      </c>
      <c r="E3" t="s">
        <v>15</v>
      </c>
      <c r="G3" s="1">
        <v>20</v>
      </c>
      <c r="H3" s="2">
        <f t="shared" ref="H3:H24" si="0">DATE(C3,D3,1)</f>
        <v>42005</v>
      </c>
      <c r="L3" s="6" t="s">
        <v>6</v>
      </c>
      <c r="M3" s="7" t="str">
        <f ca="1">INDEX(client,MATCH(MAX(montant),montant,0))</f>
        <v>D625</v>
      </c>
    </row>
    <row r="4" spans="1:14">
      <c r="A4" t="s">
        <v>5</v>
      </c>
      <c r="B4" t="s">
        <v>9</v>
      </c>
      <c r="C4">
        <v>2015</v>
      </c>
      <c r="D4">
        <v>6</v>
      </c>
      <c r="E4" t="s">
        <v>15</v>
      </c>
      <c r="G4" s="1">
        <v>10</v>
      </c>
      <c r="H4" s="2">
        <f t="shared" si="0"/>
        <v>42156</v>
      </c>
      <c r="L4" s="6" t="s">
        <v>7</v>
      </c>
      <c r="M4" s="7" t="str">
        <f ca="1">INDEX(client,MATCH(MAX(montant),montant,0))</f>
        <v>B999</v>
      </c>
    </row>
    <row r="5" spans="1:14">
      <c r="A5" t="s">
        <v>5</v>
      </c>
      <c r="B5" t="s">
        <v>9</v>
      </c>
      <c r="C5">
        <v>2015</v>
      </c>
      <c r="D5">
        <v>10</v>
      </c>
      <c r="E5" s="8" t="s">
        <v>15</v>
      </c>
      <c r="G5" s="1">
        <v>30</v>
      </c>
      <c r="H5" s="2">
        <f t="shared" si="0"/>
        <v>42278</v>
      </c>
      <c r="L5" s="6" t="s">
        <v>8</v>
      </c>
      <c r="M5" s="7" t="str">
        <f ca="1">INDEX(client,MATCH(MAX(montant),montant,0))</f>
        <v>D625</v>
      </c>
    </row>
    <row r="6" spans="1:14">
      <c r="A6" t="s">
        <v>6</v>
      </c>
      <c r="B6" t="s">
        <v>10</v>
      </c>
      <c r="C6">
        <v>2015</v>
      </c>
      <c r="D6">
        <v>1</v>
      </c>
      <c r="E6" t="s">
        <v>19</v>
      </c>
      <c r="G6" s="1">
        <v>300</v>
      </c>
      <c r="H6" s="2">
        <f t="shared" si="0"/>
        <v>42005</v>
      </c>
    </row>
    <row r="7" spans="1:14">
      <c r="A7" s="9" t="s">
        <v>6</v>
      </c>
      <c r="B7" s="9" t="s">
        <v>10</v>
      </c>
      <c r="C7" s="9">
        <v>2015</v>
      </c>
      <c r="D7" s="9">
        <v>5</v>
      </c>
      <c r="E7" s="9" t="s">
        <v>19</v>
      </c>
      <c r="F7" s="9"/>
      <c r="G7" s="10">
        <v>4000</v>
      </c>
      <c r="H7" s="11">
        <f t="shared" si="0"/>
        <v>42125</v>
      </c>
    </row>
    <row r="8" spans="1:14">
      <c r="A8" s="9" t="s">
        <v>6</v>
      </c>
      <c r="B8" s="9" t="s">
        <v>10</v>
      </c>
      <c r="C8" s="9">
        <v>2015</v>
      </c>
      <c r="D8" s="9">
        <v>7</v>
      </c>
      <c r="E8" s="9" t="s">
        <v>14</v>
      </c>
      <c r="F8" s="9"/>
      <c r="G8" s="10">
        <v>50</v>
      </c>
      <c r="H8" s="11">
        <f t="shared" si="0"/>
        <v>42186</v>
      </c>
      <c r="K8" t="s">
        <v>22</v>
      </c>
    </row>
    <row r="9" spans="1:14">
      <c r="A9" s="9" t="s">
        <v>6</v>
      </c>
      <c r="B9" s="9" t="s">
        <v>10</v>
      </c>
      <c r="C9" s="9">
        <v>2016</v>
      </c>
      <c r="D9" s="9">
        <v>4</v>
      </c>
      <c r="E9" s="9" t="s">
        <v>14</v>
      </c>
      <c r="F9" s="9"/>
      <c r="G9" s="10">
        <v>300</v>
      </c>
      <c r="H9" s="11">
        <f t="shared" si="0"/>
        <v>42461</v>
      </c>
      <c r="K9" t="s">
        <v>23</v>
      </c>
    </row>
    <row r="10" spans="1:14">
      <c r="A10" s="9" t="s">
        <v>6</v>
      </c>
      <c r="B10" s="9" t="s">
        <v>10</v>
      </c>
      <c r="C10" s="9">
        <v>2016</v>
      </c>
      <c r="D10" s="9">
        <v>5</v>
      </c>
      <c r="E10" s="9" t="s">
        <v>18</v>
      </c>
      <c r="F10" s="9"/>
      <c r="G10" s="10">
        <v>50</v>
      </c>
      <c r="H10" s="11">
        <f t="shared" si="0"/>
        <v>42491</v>
      </c>
      <c r="K10" t="s">
        <v>24</v>
      </c>
    </row>
    <row r="11" spans="1:14">
      <c r="A11" s="9" t="s">
        <v>6</v>
      </c>
      <c r="B11" s="9" t="s">
        <v>10</v>
      </c>
      <c r="C11" s="9">
        <v>2016</v>
      </c>
      <c r="D11" s="9">
        <v>6</v>
      </c>
      <c r="E11" s="9" t="s">
        <v>18</v>
      </c>
      <c r="F11" s="9"/>
      <c r="G11" s="10">
        <v>280</v>
      </c>
      <c r="H11" s="11">
        <f t="shared" si="0"/>
        <v>42522</v>
      </c>
      <c r="L11" t="s">
        <v>25</v>
      </c>
      <c r="M11" t="s">
        <v>26</v>
      </c>
    </row>
    <row r="12" spans="1:14">
      <c r="A12" t="s">
        <v>7</v>
      </c>
      <c r="B12" t="s">
        <v>11</v>
      </c>
      <c r="C12">
        <v>2016</v>
      </c>
      <c r="D12">
        <v>1</v>
      </c>
      <c r="E12" t="s">
        <v>19</v>
      </c>
      <c r="G12" s="1">
        <v>620</v>
      </c>
      <c r="H12" s="2">
        <f t="shared" si="0"/>
        <v>42370</v>
      </c>
      <c r="L12" t="s">
        <v>27</v>
      </c>
    </row>
    <row r="13" spans="1:14">
      <c r="A13" t="s">
        <v>7</v>
      </c>
      <c r="B13" t="s">
        <v>11</v>
      </c>
      <c r="C13">
        <v>2016</v>
      </c>
      <c r="D13">
        <v>2</v>
      </c>
      <c r="E13" t="s">
        <v>19</v>
      </c>
      <c r="G13" s="1">
        <v>600</v>
      </c>
      <c r="H13" s="2">
        <f t="shared" si="0"/>
        <v>42401</v>
      </c>
    </row>
    <row r="14" spans="1:14">
      <c r="A14" t="s">
        <v>7</v>
      </c>
      <c r="B14" t="s">
        <v>11</v>
      </c>
      <c r="C14">
        <v>2016</v>
      </c>
      <c r="D14">
        <v>3</v>
      </c>
      <c r="E14" t="s">
        <v>15</v>
      </c>
      <c r="G14" s="1">
        <v>200</v>
      </c>
      <c r="H14" s="2">
        <f t="shared" si="0"/>
        <v>42430</v>
      </c>
    </row>
    <row r="15" spans="1:14">
      <c r="A15" t="s">
        <v>7</v>
      </c>
      <c r="B15" t="s">
        <v>11</v>
      </c>
      <c r="C15">
        <v>2016</v>
      </c>
      <c r="D15">
        <v>4</v>
      </c>
      <c r="E15" t="s">
        <v>14</v>
      </c>
      <c r="G15" s="1">
        <v>600</v>
      </c>
      <c r="H15" s="2">
        <f t="shared" si="0"/>
        <v>42461</v>
      </c>
    </row>
    <row r="16" spans="1:14">
      <c r="A16" t="s">
        <v>7</v>
      </c>
      <c r="B16" t="s">
        <v>11</v>
      </c>
      <c r="C16">
        <v>2016</v>
      </c>
      <c r="D16">
        <v>5</v>
      </c>
      <c r="E16" t="s">
        <v>14</v>
      </c>
      <c r="G16" s="1">
        <v>150</v>
      </c>
      <c r="H16" s="2">
        <f t="shared" si="0"/>
        <v>42491</v>
      </c>
    </row>
    <row r="17" spans="1:8">
      <c r="A17" t="s">
        <v>7</v>
      </c>
      <c r="B17" t="s">
        <v>11</v>
      </c>
      <c r="C17">
        <v>2016</v>
      </c>
      <c r="D17">
        <v>6</v>
      </c>
      <c r="E17" t="s">
        <v>15</v>
      </c>
      <c r="G17" s="1">
        <v>1000</v>
      </c>
      <c r="H17" s="2">
        <f t="shared" si="0"/>
        <v>42522</v>
      </c>
    </row>
    <row r="18" spans="1:8">
      <c r="A18" t="s">
        <v>7</v>
      </c>
      <c r="B18" t="s">
        <v>11</v>
      </c>
      <c r="C18">
        <v>2016</v>
      </c>
      <c r="D18">
        <v>7</v>
      </c>
      <c r="E18" t="s">
        <v>15</v>
      </c>
      <c r="G18" s="1">
        <v>1200</v>
      </c>
      <c r="H18" s="2">
        <f t="shared" si="0"/>
        <v>42552</v>
      </c>
    </row>
    <row r="19" spans="1:8">
      <c r="A19" t="s">
        <v>7</v>
      </c>
      <c r="B19" t="s">
        <v>11</v>
      </c>
      <c r="C19">
        <v>2016</v>
      </c>
      <c r="D19">
        <v>8</v>
      </c>
      <c r="E19" t="s">
        <v>17</v>
      </c>
      <c r="G19" s="1">
        <v>320</v>
      </c>
      <c r="H19" s="2">
        <f t="shared" si="0"/>
        <v>42583</v>
      </c>
    </row>
    <row r="20" spans="1:8">
      <c r="A20" t="s">
        <v>7</v>
      </c>
      <c r="B20" t="s">
        <v>11</v>
      </c>
      <c r="C20">
        <v>2016</v>
      </c>
      <c r="D20">
        <v>9</v>
      </c>
      <c r="E20" t="s">
        <v>15</v>
      </c>
      <c r="G20" s="1">
        <v>1500</v>
      </c>
      <c r="H20" s="2">
        <f t="shared" si="0"/>
        <v>42614</v>
      </c>
    </row>
    <row r="21" spans="1:8">
      <c r="A21" t="s">
        <v>7</v>
      </c>
      <c r="B21" t="s">
        <v>11</v>
      </c>
      <c r="C21">
        <v>2016</v>
      </c>
      <c r="D21">
        <v>10</v>
      </c>
      <c r="E21" t="s">
        <v>14</v>
      </c>
      <c r="G21" s="1">
        <v>200</v>
      </c>
      <c r="H21" s="2">
        <f t="shared" si="0"/>
        <v>42644</v>
      </c>
    </row>
    <row r="22" spans="1:8">
      <c r="A22" t="s">
        <v>8</v>
      </c>
      <c r="B22" t="s">
        <v>12</v>
      </c>
      <c r="C22">
        <v>2015</v>
      </c>
      <c r="D22">
        <v>3</v>
      </c>
      <c r="E22" t="s">
        <v>14</v>
      </c>
      <c r="G22" s="1">
        <v>100</v>
      </c>
      <c r="H22" s="2">
        <f t="shared" si="0"/>
        <v>42064</v>
      </c>
    </row>
    <row r="23" spans="1:8">
      <c r="A23" t="s">
        <v>8</v>
      </c>
      <c r="B23" t="s">
        <v>12</v>
      </c>
      <c r="C23">
        <v>2015</v>
      </c>
      <c r="D23">
        <v>6</v>
      </c>
      <c r="E23" t="s">
        <v>19</v>
      </c>
      <c r="G23" s="1">
        <v>20</v>
      </c>
      <c r="H23" s="2">
        <f t="shared" si="0"/>
        <v>42156</v>
      </c>
    </row>
    <row r="24" spans="1:8">
      <c r="A24" t="s">
        <v>8</v>
      </c>
      <c r="B24" t="s">
        <v>12</v>
      </c>
      <c r="C24">
        <v>2015</v>
      </c>
      <c r="D24">
        <v>9</v>
      </c>
      <c r="E24" t="s">
        <v>18</v>
      </c>
      <c r="G24" s="1">
        <v>30</v>
      </c>
      <c r="H24" s="2">
        <f t="shared" si="0"/>
        <v>42248</v>
      </c>
    </row>
  </sheetData>
  <autoFilter ref="A1:H2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SAINT-GOBAIN 1.8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Diagne, Fatou-Faye</dc:creator>
  <cp:lastModifiedBy>tulipe</cp:lastModifiedBy>
  <dcterms:created xsi:type="dcterms:W3CDTF">2016-10-12T13:51:36Z</dcterms:created>
  <dcterms:modified xsi:type="dcterms:W3CDTF">2016-10-12T15:12:51Z</dcterms:modified>
</cp:coreProperties>
</file>