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200" windowWidth="11210" windowHeight="8070" tabRatio="765"/>
  </bookViews>
  <sheets>
    <sheet name="A compléter" sheetId="11" r:id="rId1"/>
    <sheet name="Base données éléments" sheetId="12" r:id="rId2"/>
  </sheets>
  <definedNames>
    <definedName name="dept">'Base données éléments'!$M$2</definedName>
    <definedName name="desig">Tableau11[Désignation]</definedName>
    <definedName name="liste">OFFSET(dept,,,COUNTA(desig))</definedName>
  </definedNames>
  <calcPr calcId="124519"/>
  <fileRecoveryPr repairLoad="1"/>
</workbook>
</file>

<file path=xl/calcChain.xml><?xml version="1.0" encoding="utf-8"?>
<calcChain xmlns="http://schemas.openxmlformats.org/spreadsheetml/2006/main">
  <c r="M3" i="12" a="1"/>
  <c r="M3" s="1"/>
  <c r="M4" a="1"/>
  <c r="M4" s="1"/>
  <c r="M5" a="1"/>
  <c r="M5" s="1"/>
  <c r="M6" a="1"/>
  <c r="M6" s="1"/>
  <c r="M7" a="1"/>
  <c r="M7" s="1"/>
  <c r="M8" a="1"/>
  <c r="M8" s="1"/>
  <c r="M9" a="1"/>
  <c r="M9" s="1"/>
  <c r="M10" a="1"/>
  <c r="M10" s="1"/>
  <c r="M11" a="1"/>
  <c r="M11" s="1"/>
  <c r="M12" a="1"/>
  <c r="M12" s="1"/>
  <c r="M13" a="1"/>
  <c r="M13" s="1"/>
  <c r="M14" a="1"/>
  <c r="M14" s="1"/>
  <c r="M15" a="1"/>
  <c r="M15" s="1"/>
  <c r="M16" a="1"/>
  <c r="M16" s="1"/>
  <c r="M17" a="1"/>
  <c r="M17" s="1"/>
  <c r="M18" a="1"/>
  <c r="M18" s="1"/>
  <c r="M19" a="1"/>
  <c r="M19" s="1"/>
  <c r="M20" a="1"/>
  <c r="M20" s="1"/>
  <c r="M21" a="1"/>
  <c r="M21" s="1"/>
  <c r="M22" a="1"/>
  <c r="M22" s="1"/>
  <c r="M23" a="1"/>
  <c r="M23" s="1"/>
  <c r="M24" a="1"/>
  <c r="M24" s="1"/>
  <c r="M25" a="1"/>
  <c r="M25" s="1"/>
  <c r="M26" a="1"/>
  <c r="M26" s="1"/>
  <c r="M27" a="1"/>
  <c r="M27" s="1"/>
  <c r="M28" a="1"/>
  <c r="M28" s="1"/>
  <c r="M29" a="1"/>
  <c r="M29" s="1"/>
  <c r="M30" a="1"/>
  <c r="M30" s="1"/>
  <c r="M31" a="1"/>
  <c r="M31" s="1"/>
  <c r="M32" a="1"/>
  <c r="M32" s="1"/>
  <c r="M33" a="1"/>
  <c r="M33" s="1"/>
  <c r="M34" a="1"/>
  <c r="M34" s="1"/>
  <c r="M35" a="1"/>
  <c r="M35" s="1"/>
  <c r="M36" a="1"/>
  <c r="M36" s="1"/>
  <c r="M37" a="1"/>
  <c r="M37" s="1"/>
  <c r="M38" a="1"/>
  <c r="M38" s="1"/>
  <c r="M39" a="1"/>
  <c r="M39" s="1"/>
  <c r="M40" a="1"/>
  <c r="M40" s="1"/>
  <c r="M41" a="1"/>
  <c r="M41" s="1"/>
  <c r="M42" a="1"/>
  <c r="M42" s="1"/>
  <c r="M43" a="1"/>
  <c r="M43" s="1"/>
  <c r="M44" a="1"/>
  <c r="M44" s="1"/>
  <c r="M45" a="1"/>
  <c r="M45" s="1"/>
  <c r="M46" a="1"/>
  <c r="M46" s="1"/>
  <c r="M47" a="1"/>
  <c r="M47" s="1"/>
  <c r="M48" a="1"/>
  <c r="M48" s="1"/>
  <c r="M49" a="1"/>
  <c r="M49" s="1"/>
  <c r="M50" a="1"/>
  <c r="M50" s="1"/>
  <c r="M51" a="1"/>
  <c r="M51" s="1"/>
  <c r="M52" a="1"/>
  <c r="M52" s="1"/>
  <c r="M53" a="1"/>
  <c r="M53" s="1"/>
  <c r="M54" a="1"/>
  <c r="M54" s="1"/>
  <c r="M55" a="1"/>
  <c r="M55" s="1"/>
  <c r="M56" a="1"/>
  <c r="M56" s="1"/>
  <c r="M57" a="1"/>
  <c r="M57" s="1"/>
  <c r="M58" a="1"/>
  <c r="M58" s="1"/>
  <c r="M59" a="1"/>
  <c r="M59" s="1"/>
  <c r="M60" a="1"/>
  <c r="M60" s="1"/>
  <c r="M61" a="1"/>
  <c r="M61" s="1"/>
  <c r="M62" a="1"/>
  <c r="M62" s="1"/>
  <c r="M63" a="1"/>
  <c r="M63" s="1"/>
  <c r="M64" a="1"/>
  <c r="M64" s="1"/>
  <c r="M65" a="1"/>
  <c r="M65" s="1"/>
  <c r="M66" a="1"/>
  <c r="M66" s="1"/>
  <c r="M67" a="1"/>
  <c r="M67" s="1"/>
  <c r="M68" a="1"/>
  <c r="M68" s="1"/>
  <c r="M69" a="1"/>
  <c r="M69" s="1"/>
  <c r="M70" a="1"/>
  <c r="M70" s="1"/>
  <c r="M71" a="1"/>
  <c r="M71" s="1"/>
  <c r="M72" a="1"/>
  <c r="M72" s="1"/>
  <c r="M73" a="1"/>
  <c r="M73" s="1"/>
  <c r="M74" a="1"/>
  <c r="M74" s="1"/>
  <c r="M75" a="1"/>
  <c r="M75" s="1"/>
  <c r="M76" a="1"/>
  <c r="M76" s="1"/>
  <c r="M77" a="1"/>
  <c r="M77" s="1"/>
  <c r="M78" a="1"/>
  <c r="M78" s="1"/>
  <c r="M79" a="1"/>
  <c r="M79" s="1"/>
  <c r="M80" a="1"/>
  <c r="M80" s="1"/>
  <c r="M81" a="1"/>
  <c r="M81" s="1"/>
  <c r="M82" a="1"/>
  <c r="M82" s="1"/>
  <c r="M83" a="1"/>
  <c r="M83" s="1"/>
  <c r="M84" a="1"/>
  <c r="M84" s="1"/>
  <c r="M85" a="1"/>
  <c r="M85" s="1"/>
  <c r="M86" a="1"/>
  <c r="M86" s="1"/>
  <c r="M87" a="1"/>
  <c r="M87" s="1"/>
  <c r="M88" a="1"/>
  <c r="M88" s="1"/>
  <c r="M89" a="1"/>
  <c r="M89" s="1"/>
  <c r="M90" a="1"/>
  <c r="M90" s="1"/>
  <c r="M91" a="1"/>
  <c r="M91" s="1"/>
  <c r="M92" a="1"/>
  <c r="M92" s="1"/>
  <c r="M93" a="1"/>
  <c r="M93" s="1"/>
  <c r="M94" a="1"/>
  <c r="M94" s="1"/>
  <c r="M95" a="1"/>
  <c r="M95" s="1"/>
  <c r="M96" a="1"/>
  <c r="M96" s="1"/>
  <c r="M97" a="1"/>
  <c r="M97" s="1"/>
  <c r="M98" a="1"/>
  <c r="M98" s="1"/>
  <c r="M99" a="1"/>
  <c r="M99" s="1"/>
  <c r="M100" a="1"/>
  <c r="M100" s="1"/>
  <c r="M101" a="1"/>
  <c r="M101" s="1"/>
  <c r="M102" a="1"/>
  <c r="M102" s="1"/>
  <c r="M103" a="1"/>
  <c r="M103" s="1"/>
  <c r="M104" a="1"/>
  <c r="M104" s="1"/>
  <c r="M105" a="1"/>
  <c r="M105" s="1"/>
  <c r="M106" a="1"/>
  <c r="M106" s="1"/>
  <c r="M107" a="1"/>
  <c r="M107" s="1"/>
  <c r="M108" a="1"/>
  <c r="M108" s="1"/>
  <c r="M109" a="1"/>
  <c r="M109" s="1"/>
  <c r="M110" a="1"/>
  <c r="M110" s="1"/>
  <c r="M111" a="1"/>
  <c r="M111" s="1"/>
  <c r="M112" a="1"/>
  <c r="M112" s="1"/>
  <c r="M113" a="1"/>
  <c r="M113" s="1"/>
  <c r="M114" a="1"/>
  <c r="M114" s="1"/>
  <c r="M115" a="1"/>
  <c r="M115" s="1"/>
  <c r="M116" a="1"/>
  <c r="M116" s="1"/>
  <c r="M117" a="1"/>
  <c r="M117" s="1"/>
  <c r="M118" a="1"/>
  <c r="M118" s="1"/>
  <c r="M119" a="1"/>
  <c r="M119" s="1"/>
  <c r="M120" a="1"/>
  <c r="M120" s="1"/>
  <c r="M121" a="1"/>
  <c r="M121" s="1"/>
  <c r="M122" a="1"/>
  <c r="M122" s="1"/>
  <c r="M123" a="1"/>
  <c r="M123" s="1"/>
  <c r="M124" a="1"/>
  <c r="M124" s="1"/>
  <c r="M125" a="1"/>
  <c r="M125" s="1"/>
  <c r="M126" a="1"/>
  <c r="M126" s="1"/>
  <c r="M127" a="1"/>
  <c r="M127" s="1"/>
  <c r="M128" a="1"/>
  <c r="M128" s="1"/>
  <c r="M129" a="1"/>
  <c r="M129" s="1"/>
  <c r="M130" a="1"/>
  <c r="M130" s="1"/>
  <c r="M131" a="1"/>
  <c r="M131" s="1"/>
  <c r="M132" a="1"/>
  <c r="M132" s="1"/>
  <c r="M133" a="1"/>
  <c r="M133" s="1"/>
  <c r="M134" a="1"/>
  <c r="M134" s="1"/>
  <c r="M135" a="1"/>
  <c r="M135" s="1"/>
  <c r="M136" a="1"/>
  <c r="M136" s="1"/>
  <c r="M137" a="1"/>
  <c r="M137" s="1"/>
  <c r="M138" a="1"/>
  <c r="M138" s="1"/>
  <c r="M139" a="1"/>
  <c r="M139" s="1"/>
  <c r="M140" a="1"/>
  <c r="M140" s="1"/>
  <c r="M141" a="1"/>
  <c r="M141" s="1"/>
  <c r="M142" a="1"/>
  <c r="M142" s="1"/>
  <c r="M143" a="1"/>
  <c r="M143" s="1"/>
  <c r="M144" a="1"/>
  <c r="M144" s="1"/>
  <c r="M145" a="1"/>
  <c r="M145" s="1"/>
  <c r="M146" a="1"/>
  <c r="M146" s="1"/>
  <c r="M147" a="1"/>
  <c r="M147" s="1"/>
  <c r="M148" a="1"/>
  <c r="M148" s="1"/>
  <c r="M149" a="1"/>
  <c r="M149" s="1"/>
  <c r="M150" a="1"/>
  <c r="M150" s="1"/>
  <c r="M151" a="1"/>
  <c r="M151" s="1"/>
  <c r="M152" a="1"/>
  <c r="M152" s="1"/>
  <c r="M153" a="1"/>
  <c r="M153" s="1"/>
  <c r="M154" a="1"/>
  <c r="M154" s="1"/>
  <c r="M155" a="1"/>
  <c r="M155" s="1"/>
  <c r="M156" a="1"/>
  <c r="M156" s="1"/>
  <c r="M157" a="1"/>
  <c r="M157" s="1"/>
  <c r="M158" a="1"/>
  <c r="M158" s="1"/>
  <c r="M159" a="1"/>
  <c r="M159" s="1"/>
  <c r="M160" a="1"/>
  <c r="M160" s="1"/>
  <c r="M161" a="1"/>
  <c r="M161" s="1"/>
  <c r="M162" a="1"/>
  <c r="M162" s="1"/>
  <c r="M163" a="1"/>
  <c r="M163" s="1"/>
  <c r="M164" a="1"/>
  <c r="M164" s="1"/>
  <c r="M165" a="1"/>
  <c r="M165" s="1"/>
  <c r="M166" a="1"/>
  <c r="M166" s="1"/>
  <c r="M167" a="1"/>
  <c r="M167" s="1"/>
  <c r="M168" a="1"/>
  <c r="M168" s="1"/>
  <c r="M169" a="1"/>
  <c r="M169" s="1"/>
  <c r="M170" a="1"/>
  <c r="M170" s="1"/>
  <c r="M171" a="1"/>
  <c r="M171" s="1"/>
  <c r="M172" a="1"/>
  <c r="M172" s="1"/>
  <c r="M2" a="1"/>
  <c r="M2" s="1"/>
  <c r="B3" i="11" l="1"/>
  <c r="B4"/>
  <c r="B5"/>
  <c r="B6"/>
  <c r="B7"/>
  <c r="B8"/>
  <c r="B9"/>
  <c r="B10"/>
  <c r="B11"/>
  <c r="B12"/>
  <c r="B13"/>
  <c r="B14"/>
  <c r="B15"/>
  <c r="B16"/>
  <c r="B17"/>
  <c r="B18"/>
  <c r="B2"/>
  <c r="B36" l="1"/>
  <c r="B37"/>
  <c r="B50"/>
  <c r="B28"/>
  <c r="B38"/>
  <c r="B47"/>
  <c r="B59"/>
  <c r="B23"/>
  <c r="B29"/>
  <c r="B32"/>
  <c r="B33"/>
  <c r="B27"/>
  <c r="B24"/>
  <c r="B41"/>
  <c r="B56"/>
  <c r="B42"/>
  <c r="B44"/>
  <c r="B39"/>
  <c r="B30"/>
  <c r="B34"/>
  <c r="B22"/>
  <c r="B35"/>
  <c r="B52"/>
  <c r="B25"/>
  <c r="B51"/>
  <c r="B57"/>
  <c r="B20"/>
  <c r="B46"/>
  <c r="B58"/>
  <c r="B26"/>
  <c r="B60"/>
  <c r="B55"/>
  <c r="B40"/>
  <c r="B45"/>
  <c r="B43"/>
  <c r="B53"/>
  <c r="B54"/>
  <c r="B48"/>
  <c r="B21"/>
  <c r="B31"/>
  <c r="B49"/>
  <c r="B19"/>
</calcChain>
</file>

<file path=xl/sharedStrings.xml><?xml version="1.0" encoding="utf-8"?>
<sst xmlns="http://schemas.openxmlformats.org/spreadsheetml/2006/main" count="114" uniqueCount="109">
  <si>
    <t>Vanne de sécurité</t>
  </si>
  <si>
    <t>Registre TOR</t>
  </si>
  <si>
    <t>Clapet coupe feu avec THC</t>
  </si>
  <si>
    <t>Hygrostat</t>
  </si>
  <si>
    <t>Humidificateur</t>
  </si>
  <si>
    <t>Désignation</t>
  </si>
  <si>
    <t>Pressostat à contact sec (1 niveau)</t>
  </si>
  <si>
    <t>Référence</t>
  </si>
  <si>
    <t>Présence tension 230V</t>
  </si>
  <si>
    <t>Présence tension 24V</t>
  </si>
  <si>
    <t>Voyant Défaut général</t>
  </si>
  <si>
    <t>Voyant mode manuel</t>
  </si>
  <si>
    <t>Bouton réarmement</t>
  </si>
  <si>
    <t>Détection incendie</t>
  </si>
  <si>
    <t>Interrupteur marche/arrêt supplémentaire</t>
  </si>
  <si>
    <t>Pompe TOR</t>
  </si>
  <si>
    <t>Pompe PV/GV</t>
  </si>
  <si>
    <t>Pompe régulée</t>
  </si>
  <si>
    <t>Sonde température (gaine)</t>
  </si>
  <si>
    <t>Sonde mixte T° + Hygro (gaine)</t>
  </si>
  <si>
    <t>Sonde mixte T° + CO2 (gaine)</t>
  </si>
  <si>
    <t>Sonde CO2 (gaine)</t>
  </si>
  <si>
    <t>Sonde Hygro (gaine)</t>
  </si>
  <si>
    <t>Sonde température (ambiance)</t>
  </si>
  <si>
    <t>Sonde mixte T°+ CO2 (ambiance)</t>
  </si>
  <si>
    <t>Sonde mixte T°+ Hygro (ambiance)</t>
  </si>
  <si>
    <t>Sonde Hygro (ambiance)</t>
  </si>
  <si>
    <t>Sonde CO2 (ambiance)</t>
  </si>
  <si>
    <t>Thermostat antigel (en gaine)</t>
  </si>
  <si>
    <t>Thermostat de surchauffe manuel supplémentaire (en gaine)</t>
  </si>
  <si>
    <t>Thermostat de surchauffe auto supplémentaire (en gaine)</t>
  </si>
  <si>
    <t>Etage batterie électrique TOR</t>
  </si>
  <si>
    <t>Etage batterie électrique Régulé</t>
  </si>
  <si>
    <t>ID Elément</t>
  </si>
  <si>
    <t>Ventilateur TOR</t>
  </si>
  <si>
    <t>Ventilateur PV/GV</t>
  </si>
  <si>
    <t>Ventilateur régulé (variateur)</t>
  </si>
  <si>
    <t>Registre modulant</t>
  </si>
  <si>
    <t>Clapet coupe feu sans THC</t>
  </si>
  <si>
    <t>Vanne de régulation (EC/EG/ES)</t>
  </si>
  <si>
    <t>Sonde température Doigt de gant</t>
  </si>
  <si>
    <t>Thermostat de surchauffe doigt de gant</t>
  </si>
  <si>
    <t>Pressostat débit (eau)</t>
  </si>
  <si>
    <t>Retour d'état supplémentaire</t>
  </si>
  <si>
    <t>Voyant supplémentaire</t>
  </si>
  <si>
    <t>Ajustement consigne/réglage</t>
  </si>
  <si>
    <t>Retour position analogique suplémentaire</t>
  </si>
  <si>
    <t>Equipement TOR supplémentaire</t>
  </si>
  <si>
    <t>Equipement analogique supplémentaire</t>
  </si>
  <si>
    <t>N° ligne</t>
  </si>
  <si>
    <t>Mono/tri</t>
  </si>
  <si>
    <t>Distance armoire (m)</t>
  </si>
  <si>
    <t>Puissance (kW)</t>
  </si>
  <si>
    <t>Type câble puissance</t>
  </si>
  <si>
    <t>Compteur Energie électrique</t>
  </si>
  <si>
    <t>TM
Entré Ana</t>
  </si>
  <si>
    <t>TA/TS
Entrée  Digi</t>
  </si>
  <si>
    <t>TC
Sortie Digit</t>
  </si>
  <si>
    <t>TR
Sortie Ana</t>
  </si>
  <si>
    <t>Tension d'alim (0/24/230/400)</t>
  </si>
  <si>
    <t>Sonde ensoleillement</t>
  </si>
  <si>
    <t>Détecteur présence</t>
  </si>
  <si>
    <t>Plages Mesure</t>
  </si>
  <si>
    <t>Commentaires</t>
  </si>
  <si>
    <t>Système 
(CTA_Vx, …)</t>
  </si>
  <si>
    <t xml:space="preserve">Fournisseur </t>
  </si>
  <si>
    <t>Compteur Energie thermique</t>
  </si>
  <si>
    <t>Raccordement Modbus RTU</t>
  </si>
  <si>
    <t>Raccordement S-Bus RTU</t>
  </si>
  <si>
    <t>Raccordement Modbus IP</t>
  </si>
  <si>
    <t>Raccordement Mbus</t>
  </si>
  <si>
    <t>Raccordement Profi S Bus</t>
  </si>
  <si>
    <t>Module Cassette PCD7.L60x</t>
  </si>
  <si>
    <t>(rénovation PRV) 1 point sur module PTM1.4R1K</t>
  </si>
  <si>
    <t>(rénovation PRV) 1 point sur module PTM1.2Q250</t>
  </si>
  <si>
    <t>(rénovation PRV) 1 point sur module PTM1.4D20</t>
  </si>
  <si>
    <t>(rénovation PRV) 1 point sur module PTM1.2D20</t>
  </si>
  <si>
    <t>(rénovation PRV) 1 point sur module PTM1.4D20R</t>
  </si>
  <si>
    <t>(rénovation PRV) 1 point sur module PTM1.8D20E</t>
  </si>
  <si>
    <t>(rénovation PRV) 1 point sur module PTM1.2D20S</t>
  </si>
  <si>
    <t>(rénovation PRV) 1 point sur module PTM1.2D42</t>
  </si>
  <si>
    <t>(rénovation PRV) 1 point sur module PTM1.2D250</t>
  </si>
  <si>
    <t>(rénovation PRV) 1 point sur module PTM1.2R1K</t>
  </si>
  <si>
    <t>(rénovation PRV) 1 point sur module PTM1.2P100</t>
  </si>
  <si>
    <t>(rénovation PRV) 1 point sur module PTM1.2P1K</t>
  </si>
  <si>
    <t>(rénovation PRV) 1 point sur module PTM1.2U10</t>
  </si>
  <si>
    <t>(rénovation PRV) 1 point sur module PTM1.2I25/020</t>
  </si>
  <si>
    <t>(rénovation PRV) 1 point sur module PTM1.2i420</t>
  </si>
  <si>
    <t>(rénovation PRV) 1 point sur module PTM1.2C</t>
  </si>
  <si>
    <t>(rénovation PRV) 1 point sur module PTM1.2Q250B</t>
  </si>
  <si>
    <t>(rénovation PRV) 1 point sur module PTM1.2Q250-M</t>
  </si>
  <si>
    <t>(rénovation PRV) 1 point sur module PTM1.2QD</t>
  </si>
  <si>
    <t>(rénovation PRV) 1 point sur module PTM1.4QD</t>
  </si>
  <si>
    <t>(rénovation PRV) 1 point sur module PTM1.2QD-M</t>
  </si>
  <si>
    <t>(rénovation PRV) 1 point sur module PTM1.4QD-M2</t>
  </si>
  <si>
    <t>(rénovation PRV) 1 point sur module PTM1.3Q-M3</t>
  </si>
  <si>
    <t>(rénovation PRV) 1 point sur module PTM1.4Q250-P</t>
  </si>
  <si>
    <t>(rénovation PRV) 1 point sur module PTM1.4Q250A-P</t>
  </si>
  <si>
    <t>(rénovation PRV) 1 point sur module PTM1.4Q250-P3</t>
  </si>
  <si>
    <t>(rénovation PRV) 1 point sur module PTM1.2Y10S</t>
  </si>
  <si>
    <t>(rénovation PRV) 1 point sur module PTM1.4Y10S</t>
  </si>
  <si>
    <t>(rénovation PRV) 1 point sur module PTM1.2Y10S-M</t>
  </si>
  <si>
    <t>(rénovation PRV) 1 point sur module PTM1.2Y420</t>
  </si>
  <si>
    <t>(rénovation PRV) 1 point sur module PTM1.2Y250T (à voir)</t>
  </si>
  <si>
    <t>(rénovation PRV) 1 point sur module PTM1.2Y250T-M (à voir)</t>
  </si>
  <si>
    <t>Sonde de pression</t>
  </si>
  <si>
    <t>Sonde Débimètre</t>
  </si>
  <si>
    <t>Sonde température extérieure (T° + hygro)</t>
  </si>
  <si>
    <t>Thermostat de température TOR (ambiance)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</si>
</sst>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0" fillId="0" borderId="0" xfId="0" applyBorder="1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</cellXfs>
  <cellStyles count="1">
    <cellStyle name="Normal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border outline="0">
        <left style="thin">
          <color indexed="64"/>
        </left>
        <top style="thin">
          <color indexed="64"/>
        </top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numFmt numFmtId="0" formatCode="General"/>
      <alignment horizontal="left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1" defaultTableStyle="TableStyleMedium2" defaultPivotStyle="PivotStyleLight16">
    <tableStyle name="Style de tableau 1" pivot="0" count="1">
      <tableStyleElement type="firstColumnStripe" dxfId="24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25400</xdr:colOff>
      <xdr:row>5</xdr:row>
      <xdr:rowOff>76200</xdr:rowOff>
    </xdr:from>
    <xdr:to>
      <xdr:col>6</xdr:col>
      <xdr:colOff>622300</xdr:colOff>
      <xdr:row>12</xdr:row>
      <xdr:rowOff>120650</xdr:rowOff>
    </xdr:to>
    <xdr:sp macro="" textlink="">
      <xdr:nvSpPr>
        <xdr:cNvPr id="2" name="ZoneTexte 1"/>
        <xdr:cNvSpPr txBox="1"/>
      </xdr:nvSpPr>
      <xdr:spPr>
        <a:xfrm>
          <a:off x="7346950" y="1181100"/>
          <a:ext cx="2889250" cy="1333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en</a:t>
          </a:r>
          <a:r>
            <a:rPr lang="fr-FR" sz="1100" baseline="0"/>
            <a:t> colonneM de cette feuille ;tu trouveras une </a:t>
          </a:r>
        </a:p>
        <a:p>
          <a:r>
            <a:rPr lang="fr-FR" sz="1100" baseline="0"/>
            <a:t>formule qui trie alphabetiquement et qui bouche les vides de designation </a:t>
          </a:r>
        </a:p>
        <a:p>
          <a:r>
            <a:rPr lang="fr-FR" sz="1100" baseline="0"/>
            <a:t>cette derniere sert de liste de choix </a:t>
          </a:r>
        </a:p>
        <a:p>
          <a:r>
            <a:rPr lang="fr-FR" sz="1100" baseline="0"/>
            <a:t> dans" a complter"</a:t>
          </a:r>
        </a:p>
        <a:p>
          <a:r>
            <a:rPr lang="fr-FR" sz="1100" baseline="0"/>
            <a:t>tu tapes une ou 2 lettres puis tu rechoisi dans le panel correspondant 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0" name="Tableau10" displayName="Tableau10" ref="A1:M60" totalsRowShown="0" headerRowDxfId="23" dataDxfId="22">
  <autoFilter ref="A1:M60"/>
  <tableColumns count="13">
    <tableColumn id="1" name="N° ligne" dataDxfId="21"/>
    <tableColumn id="2" name="ID Elément" dataDxfId="20">
      <calculatedColumnFormula>VLOOKUP(Tableau10[[#This Row],[Désignation]],Tableau11[#All],2,0)</calculatedColumnFormula>
    </tableColumn>
    <tableColumn id="3" name="Désignation" dataDxfId="19"/>
    <tableColumn id="4" name="Système &#10;(CTA_Vx, …)" dataDxfId="18"/>
    <tableColumn id="5" name="Commentaires" dataDxfId="17"/>
    <tableColumn id="11" name="Plages Mesure" dataDxfId="16"/>
    <tableColumn id="6" name="Distance armoire (m)" dataDxfId="15"/>
    <tableColumn id="7" name="Mono/tri" dataDxfId="14"/>
    <tableColumn id="8" name="Tension d'alim (0/24/230/400)" dataDxfId="13"/>
    <tableColumn id="9" name="Puissance (kW)" dataDxfId="12"/>
    <tableColumn id="10" name="Type câble puissance" dataDxfId="11"/>
    <tableColumn id="12" name="Fournisseur " dataDxfId="10"/>
    <tableColumn id="13" name="Référence" dataDxfId="9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1" name="Tableau11" displayName="Tableau11" ref="A1:F171" totalsRowShown="0" headerRowDxfId="8" headerRowBorderDxfId="7" tableBorderDxfId="6">
  <autoFilter ref="A1:F171"/>
  <tableColumns count="6">
    <tableColumn id="3" name="Désignation" dataDxfId="5"/>
    <tableColumn id="2" name="ID Elément" dataDxfId="4"/>
    <tableColumn id="8" name="TA/TS&#10;Entrée  Digi" dataDxfId="3"/>
    <tableColumn id="7" name="TM&#10;Entré Ana" dataDxfId="2"/>
    <tableColumn id="6" name="TC&#10;Sortie Digit" dataDxfId="1"/>
    <tableColumn id="5" name="TR&#10;Sortie Ana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0"/>
  <sheetViews>
    <sheetView tabSelected="1" workbookViewId="0">
      <selection activeCell="D19" sqref="D19"/>
    </sheetView>
  </sheetViews>
  <sheetFormatPr baseColWidth="10" defaultRowHeight="14.5"/>
  <cols>
    <col min="1" max="1" width="11.453125" style="1"/>
    <col min="2" max="2" width="15.26953125" style="1" bestFit="1" customWidth="1"/>
    <col min="3" max="3" width="64.26953125" style="1" customWidth="1"/>
    <col min="4" max="4" width="14.54296875" style="1" customWidth="1"/>
    <col min="5" max="5" width="40.1796875" style="1" customWidth="1"/>
    <col min="6" max="6" width="23.54296875" style="1" customWidth="1"/>
    <col min="7" max="7" width="14.81640625" style="1" customWidth="1"/>
    <col min="8" max="8" width="11.81640625" style="1" customWidth="1"/>
    <col min="9" max="9" width="18.26953125" style="1" customWidth="1"/>
    <col min="10" max="10" width="10.453125" style="1" customWidth="1"/>
    <col min="11" max="11" width="17.54296875" style="1" customWidth="1"/>
    <col min="12" max="12" width="16" bestFit="1" customWidth="1"/>
    <col min="13" max="13" width="14.7265625" bestFit="1" customWidth="1"/>
  </cols>
  <sheetData>
    <row r="1" spans="1:13" s="11" customFormat="1" ht="29">
      <c r="A1" s="3" t="s">
        <v>49</v>
      </c>
      <c r="B1" s="3" t="s">
        <v>33</v>
      </c>
      <c r="C1" s="3" t="s">
        <v>5</v>
      </c>
      <c r="D1" s="3" t="s">
        <v>64</v>
      </c>
      <c r="E1" s="3" t="s">
        <v>63</v>
      </c>
      <c r="F1" s="3" t="s">
        <v>62</v>
      </c>
      <c r="G1" s="3" t="s">
        <v>51</v>
      </c>
      <c r="H1" s="3" t="s">
        <v>50</v>
      </c>
      <c r="I1" s="3" t="s">
        <v>59</v>
      </c>
      <c r="J1" s="3" t="s">
        <v>52</v>
      </c>
      <c r="K1" s="3" t="s">
        <v>53</v>
      </c>
      <c r="L1" s="3" t="s">
        <v>65</v>
      </c>
      <c r="M1" s="3" t="s">
        <v>7</v>
      </c>
    </row>
    <row r="2" spans="1:13">
      <c r="A2" s="1">
        <v>1</v>
      </c>
      <c r="B2" s="1">
        <f>VLOOKUP(Tableau10[[#This Row],[Désignation]],Tableau11[#All],2,0)</f>
        <v>84</v>
      </c>
      <c r="C2" s="15" t="s">
        <v>12</v>
      </c>
      <c r="K2" s="4"/>
      <c r="L2" s="1"/>
      <c r="M2" s="1"/>
    </row>
    <row r="3" spans="1:13">
      <c r="A3" s="1">
        <v>2</v>
      </c>
      <c r="B3" s="1" t="e">
        <f>VLOOKUP(Tableau10[[#This Row],[Désignation]],Tableau11[#All],2,0)</f>
        <v>#N/A</v>
      </c>
      <c r="C3" s="15"/>
      <c r="K3" s="4"/>
      <c r="L3" s="1"/>
      <c r="M3" s="1"/>
    </row>
    <row r="4" spans="1:13">
      <c r="A4" s="1">
        <v>3</v>
      </c>
      <c r="B4" s="1" t="e">
        <f>VLOOKUP(Tableau10[[#This Row],[Désignation]],Tableau11[#All],2,0)</f>
        <v>#N/A</v>
      </c>
      <c r="C4" s="15"/>
      <c r="K4" s="4"/>
      <c r="L4" s="1"/>
      <c r="M4" s="1"/>
    </row>
    <row r="5" spans="1:13">
      <c r="A5" s="1">
        <v>4</v>
      </c>
      <c r="B5" s="1" t="e">
        <f>VLOOKUP(Tableau10[[#This Row],[Désignation]],Tableau11[#All],2,0)</f>
        <v>#N/A</v>
      </c>
      <c r="C5" s="15"/>
      <c r="K5" s="4"/>
      <c r="L5" s="1"/>
      <c r="M5" s="1"/>
    </row>
    <row r="6" spans="1:13">
      <c r="A6" s="1">
        <v>5</v>
      </c>
      <c r="B6" s="1">
        <f>VLOOKUP(Tableau10[[#This Row],[Désignation]],Tableau11[#All],2,0)</f>
        <v>17</v>
      </c>
      <c r="C6" s="15" t="s">
        <v>105</v>
      </c>
      <c r="K6" s="4"/>
      <c r="L6" s="1"/>
      <c r="M6" s="1"/>
    </row>
    <row r="7" spans="1:13">
      <c r="A7" s="1">
        <v>6</v>
      </c>
      <c r="B7" s="1" t="e">
        <f>VLOOKUP(Tableau10[[#This Row],[Désignation]],Tableau11[#All],2,0)</f>
        <v>#N/A</v>
      </c>
      <c r="C7" s="15"/>
      <c r="K7" s="4"/>
      <c r="L7" s="1"/>
      <c r="M7" s="1"/>
    </row>
    <row r="8" spans="1:13">
      <c r="A8" s="1">
        <v>7</v>
      </c>
      <c r="B8" s="1" t="e">
        <f>VLOOKUP(Tableau10[[#This Row],[Désignation]],Tableau11[#All],2,0)</f>
        <v>#N/A</v>
      </c>
      <c r="C8" s="15"/>
      <c r="K8" s="4"/>
      <c r="L8" s="1"/>
      <c r="M8" s="1"/>
    </row>
    <row r="9" spans="1:13">
      <c r="A9" s="1">
        <v>8</v>
      </c>
      <c r="B9" s="1" t="e">
        <f>VLOOKUP(Tableau10[[#This Row],[Désignation]],Tableau11[#All],2,0)</f>
        <v>#N/A</v>
      </c>
      <c r="C9" s="15"/>
      <c r="K9" s="4"/>
      <c r="L9" s="1"/>
      <c r="M9" s="1"/>
    </row>
    <row r="10" spans="1:13">
      <c r="A10" s="1">
        <v>9</v>
      </c>
      <c r="B10" s="1" t="e">
        <f>VLOOKUP(Tableau10[[#This Row],[Désignation]],Tableau11[#All],2,0)</f>
        <v>#N/A</v>
      </c>
      <c r="C10" s="15"/>
      <c r="K10" s="4"/>
      <c r="L10" s="1"/>
      <c r="M10" s="1"/>
    </row>
    <row r="11" spans="1:13">
      <c r="A11" s="1">
        <v>10</v>
      </c>
      <c r="B11" s="1" t="e">
        <f>VLOOKUP(Tableau10[[#This Row],[Désignation]],Tableau11[#All],2,0)</f>
        <v>#N/A</v>
      </c>
      <c r="C11" s="15"/>
      <c r="K11" s="4"/>
      <c r="L11" s="1"/>
      <c r="M11" s="1"/>
    </row>
    <row r="12" spans="1:13">
      <c r="A12" s="1">
        <v>11</v>
      </c>
      <c r="B12" s="1" t="e">
        <f>VLOOKUP(Tableau10[[#This Row],[Désignation]],Tableau11[#All],2,0)</f>
        <v>#N/A</v>
      </c>
      <c r="C12" s="15"/>
      <c r="K12" s="4"/>
      <c r="L12" s="1"/>
      <c r="M12" s="1"/>
    </row>
    <row r="13" spans="1:13">
      <c r="A13" s="1">
        <v>12</v>
      </c>
      <c r="B13" s="1" t="e">
        <f>VLOOKUP(Tableau10[[#This Row],[Désignation]],Tableau11[#All],2,0)</f>
        <v>#N/A</v>
      </c>
      <c r="C13" s="15"/>
      <c r="K13" s="4"/>
      <c r="L13" s="1"/>
      <c r="M13" s="1"/>
    </row>
    <row r="14" spans="1:13">
      <c r="A14" s="1">
        <v>13</v>
      </c>
      <c r="B14" s="1">
        <f>VLOOKUP(Tableau10[[#This Row],[Désignation]],Tableau11[#All],2,0)</f>
        <v>20</v>
      </c>
      <c r="C14" s="15" t="s">
        <v>41</v>
      </c>
      <c r="K14" s="4"/>
      <c r="L14" s="1"/>
      <c r="M14" s="1"/>
    </row>
    <row r="15" spans="1:13">
      <c r="A15" s="1">
        <v>14</v>
      </c>
      <c r="B15" s="1" t="e">
        <f>VLOOKUP(Tableau10[[#This Row],[Désignation]],Tableau11[#All],2,0)</f>
        <v>#N/A</v>
      </c>
      <c r="C15" s="15"/>
      <c r="K15" s="4"/>
      <c r="L15" s="1"/>
      <c r="M15" s="1"/>
    </row>
    <row r="16" spans="1:13">
      <c r="A16" s="1">
        <v>15</v>
      </c>
      <c r="B16" s="1" t="e">
        <f>VLOOKUP(Tableau10[[#This Row],[Désignation]],Tableau11[#All],2,0)</f>
        <v>#N/A</v>
      </c>
      <c r="C16" s="15"/>
      <c r="K16" s="12"/>
      <c r="L16" s="1"/>
      <c r="M16" s="1"/>
    </row>
    <row r="17" spans="1:13">
      <c r="A17" s="1">
        <v>16</v>
      </c>
      <c r="B17" s="1" t="e">
        <f>VLOOKUP(Tableau10[[#This Row],[Désignation]],Tableau11[#All],2,0)</f>
        <v>#N/A</v>
      </c>
      <c r="C17" s="15"/>
      <c r="K17" s="4"/>
      <c r="L17" s="1"/>
      <c r="M17" s="1"/>
    </row>
    <row r="18" spans="1:13">
      <c r="A18" s="1">
        <v>17</v>
      </c>
      <c r="B18" s="1" t="e">
        <f>VLOOKUP(Tableau10[[#This Row],[Désignation]],Tableau11[#All],2,0)</f>
        <v>#N/A</v>
      </c>
      <c r="C18" s="15"/>
      <c r="K18" s="4"/>
      <c r="L18" s="1"/>
      <c r="M18" s="1"/>
    </row>
    <row r="19" spans="1:13">
      <c r="A19" s="1">
        <v>18</v>
      </c>
      <c r="B19" s="1" t="e">
        <f>VLOOKUP(Tableau10[[#This Row],[Désignation]],Tableau11[#All],2,0)</f>
        <v>#N/A</v>
      </c>
      <c r="C19" s="15"/>
      <c r="K19" s="4"/>
      <c r="L19" s="1"/>
      <c r="M19" s="1"/>
    </row>
    <row r="20" spans="1:13">
      <c r="A20" s="1">
        <v>19</v>
      </c>
      <c r="B20" s="1" t="e">
        <f>VLOOKUP(Tableau10[[#This Row],[Désignation]],Tableau11[#All],2,0)</f>
        <v>#N/A</v>
      </c>
      <c r="C20" s="15"/>
      <c r="K20" s="4"/>
      <c r="L20" s="1"/>
      <c r="M20" s="1"/>
    </row>
    <row r="21" spans="1:13">
      <c r="A21" s="1">
        <v>20</v>
      </c>
      <c r="B21" s="1" t="e">
        <f>VLOOKUP(Tableau10[[#This Row],[Désignation]],Tableau11[#All],2,0)</f>
        <v>#N/A</v>
      </c>
      <c r="C21" s="15"/>
      <c r="K21" s="4"/>
      <c r="L21" s="1"/>
      <c r="M21" s="1"/>
    </row>
    <row r="22" spans="1:13">
      <c r="A22" s="1">
        <v>21</v>
      </c>
      <c r="B22" s="1" t="e">
        <f>VLOOKUP(Tableau10[[#This Row],[Désignation]],Tableau11[#All],2,0)</f>
        <v>#N/A</v>
      </c>
      <c r="C22" s="15"/>
      <c r="K22" s="4"/>
      <c r="L22" s="1"/>
      <c r="M22" s="1"/>
    </row>
    <row r="23" spans="1:13">
      <c r="A23" s="1">
        <v>22</v>
      </c>
      <c r="B23" s="1" t="e">
        <f>VLOOKUP(Tableau10[[#This Row],[Désignation]],Tableau11[#All],2,0)</f>
        <v>#N/A</v>
      </c>
      <c r="C23" s="15"/>
      <c r="K23" s="4"/>
      <c r="L23" s="1"/>
      <c r="M23" s="1"/>
    </row>
    <row r="24" spans="1:13">
      <c r="A24" s="1">
        <v>23</v>
      </c>
      <c r="B24" s="1" t="e">
        <f>VLOOKUP(Tableau10[[#This Row],[Désignation]],Tableau11[#All],2,0)</f>
        <v>#N/A</v>
      </c>
      <c r="C24" s="15"/>
      <c r="K24" s="4"/>
      <c r="L24" s="1"/>
      <c r="M24" s="1"/>
    </row>
    <row r="25" spans="1:13">
      <c r="A25" s="1">
        <v>24</v>
      </c>
      <c r="B25" s="1" t="e">
        <f>VLOOKUP(Tableau10[[#This Row],[Désignation]],Tableau11[#All],2,0)</f>
        <v>#N/A</v>
      </c>
      <c r="C25" s="15"/>
      <c r="K25" s="4"/>
      <c r="L25" s="1"/>
      <c r="M25" s="1"/>
    </row>
    <row r="26" spans="1:13">
      <c r="A26" s="1">
        <v>25</v>
      </c>
      <c r="B26" s="1" t="e">
        <f>VLOOKUP(Tableau10[[#This Row],[Désignation]],Tableau11[#All],2,0)</f>
        <v>#N/A</v>
      </c>
      <c r="C26" s="15"/>
      <c r="K26" s="4"/>
      <c r="L26" s="1"/>
      <c r="M26" s="1"/>
    </row>
    <row r="27" spans="1:13">
      <c r="A27" s="1">
        <v>26</v>
      </c>
      <c r="B27" s="1" t="e">
        <f>VLOOKUP(Tableau10[[#This Row],[Désignation]],Tableau11[#All],2,0)</f>
        <v>#N/A</v>
      </c>
      <c r="C27" s="15"/>
      <c r="K27" s="4"/>
      <c r="L27" s="1"/>
      <c r="M27" s="1"/>
    </row>
    <row r="28" spans="1:13">
      <c r="A28" s="1">
        <v>27</v>
      </c>
      <c r="B28" s="1" t="e">
        <f>VLOOKUP(Tableau10[[#This Row],[Désignation]],Tableau11[#All],2,0)</f>
        <v>#N/A</v>
      </c>
      <c r="C28" s="15"/>
      <c r="K28" s="4"/>
      <c r="L28" s="1"/>
      <c r="M28" s="1"/>
    </row>
    <row r="29" spans="1:13">
      <c r="A29" s="1">
        <v>28</v>
      </c>
      <c r="B29" s="1" t="e">
        <f>VLOOKUP(Tableau10[[#This Row],[Désignation]],Tableau11[#All],2,0)</f>
        <v>#N/A</v>
      </c>
      <c r="C29" s="15"/>
      <c r="K29" s="4"/>
      <c r="L29" s="1"/>
      <c r="M29" s="1"/>
    </row>
    <row r="30" spans="1:13">
      <c r="A30" s="1">
        <v>29</v>
      </c>
      <c r="B30" s="1" t="e">
        <f>VLOOKUP(Tableau10[[#This Row],[Désignation]],Tableau11[#All],2,0)</f>
        <v>#N/A</v>
      </c>
      <c r="C30" s="15"/>
      <c r="K30" s="4"/>
      <c r="L30" s="1"/>
      <c r="M30" s="1"/>
    </row>
    <row r="31" spans="1:13">
      <c r="A31" s="1">
        <v>30</v>
      </c>
      <c r="B31" s="1" t="e">
        <f>VLOOKUP(Tableau10[[#This Row],[Désignation]],Tableau11[#All],2,0)</f>
        <v>#N/A</v>
      </c>
      <c r="C31" s="15"/>
      <c r="K31" s="4"/>
      <c r="L31" s="1"/>
      <c r="M31" s="1"/>
    </row>
    <row r="32" spans="1:13">
      <c r="A32" s="1">
        <v>31</v>
      </c>
      <c r="B32" s="1" t="e">
        <f>VLOOKUP(Tableau10[[#This Row],[Désignation]],Tableau11[#All],2,0)</f>
        <v>#N/A</v>
      </c>
      <c r="C32" s="15"/>
      <c r="K32" s="4"/>
      <c r="L32" s="1"/>
      <c r="M32" s="1"/>
    </row>
    <row r="33" spans="1:13">
      <c r="A33" s="1">
        <v>32</v>
      </c>
      <c r="B33" s="1" t="e">
        <f>VLOOKUP(Tableau10[[#This Row],[Désignation]],Tableau11[#All],2,0)</f>
        <v>#N/A</v>
      </c>
      <c r="C33" s="15"/>
      <c r="K33" s="12"/>
      <c r="L33" s="1"/>
      <c r="M33" s="1"/>
    </row>
    <row r="34" spans="1:13">
      <c r="A34" s="1">
        <v>33</v>
      </c>
      <c r="B34" s="1" t="e">
        <f>VLOOKUP(Tableau10[[#This Row],[Désignation]],Tableau11[#All],2,0)</f>
        <v>#N/A</v>
      </c>
      <c r="C34" s="15"/>
      <c r="K34" s="4"/>
      <c r="L34" s="1"/>
      <c r="M34" s="1"/>
    </row>
    <row r="35" spans="1:13">
      <c r="A35" s="1">
        <v>34</v>
      </c>
      <c r="B35" s="1" t="e">
        <f>VLOOKUP(Tableau10[[#This Row],[Désignation]],Tableau11[#All],2,0)</f>
        <v>#N/A</v>
      </c>
      <c r="C35" s="15"/>
      <c r="K35" s="4"/>
      <c r="L35" s="1"/>
      <c r="M35" s="1"/>
    </row>
    <row r="36" spans="1:13">
      <c r="A36" s="1">
        <v>35</v>
      </c>
      <c r="B36" s="1" t="e">
        <f>VLOOKUP(Tableau10[[#This Row],[Désignation]],Tableau11[#All],2,0)</f>
        <v>#N/A</v>
      </c>
      <c r="C36" s="15"/>
      <c r="K36" s="4"/>
      <c r="L36" s="1"/>
      <c r="M36" s="1"/>
    </row>
    <row r="37" spans="1:13">
      <c r="A37" s="1">
        <v>36</v>
      </c>
      <c r="B37" s="1" t="e">
        <f>VLOOKUP(Tableau10[[#This Row],[Désignation]],Tableau11[#All],2,0)</f>
        <v>#N/A</v>
      </c>
      <c r="C37" s="15"/>
      <c r="K37" s="4"/>
      <c r="L37" s="1"/>
      <c r="M37" s="1"/>
    </row>
    <row r="38" spans="1:13">
      <c r="A38" s="1">
        <v>37</v>
      </c>
      <c r="B38" s="1" t="e">
        <f>VLOOKUP(Tableau10[[#This Row],[Désignation]],Tableau11[#All],2,0)</f>
        <v>#N/A</v>
      </c>
      <c r="C38" s="15"/>
      <c r="K38" s="4"/>
      <c r="L38" s="1"/>
      <c r="M38" s="1"/>
    </row>
    <row r="39" spans="1:13">
      <c r="A39" s="1">
        <v>38</v>
      </c>
      <c r="B39" s="1" t="e">
        <f>VLOOKUP(Tableau10[[#This Row],[Désignation]],Tableau11[#All],2,0)</f>
        <v>#N/A</v>
      </c>
      <c r="C39" s="15"/>
      <c r="K39" s="4"/>
      <c r="L39" s="1"/>
      <c r="M39" s="1"/>
    </row>
    <row r="40" spans="1:13">
      <c r="A40" s="1">
        <v>39</v>
      </c>
      <c r="B40" s="1" t="e">
        <f>VLOOKUP(Tableau10[[#This Row],[Désignation]],Tableau11[#All],2,0)</f>
        <v>#N/A</v>
      </c>
      <c r="C40" s="15"/>
      <c r="K40" s="4"/>
      <c r="L40" s="1"/>
      <c r="M40" s="1"/>
    </row>
    <row r="41" spans="1:13">
      <c r="A41" s="1">
        <v>40</v>
      </c>
      <c r="B41" s="1" t="e">
        <f>VLOOKUP(Tableau10[[#This Row],[Désignation]],Tableau11[#All],2,0)</f>
        <v>#N/A</v>
      </c>
      <c r="C41" s="15"/>
      <c r="K41" s="4"/>
      <c r="L41" s="1"/>
      <c r="M41" s="1"/>
    </row>
    <row r="42" spans="1:13">
      <c r="A42" s="1">
        <v>41</v>
      </c>
      <c r="B42" s="1" t="e">
        <f>VLOOKUP(Tableau10[[#This Row],[Désignation]],Tableau11[#All],2,0)</f>
        <v>#N/A</v>
      </c>
      <c r="C42" s="15"/>
      <c r="K42" s="4"/>
      <c r="L42" s="1"/>
      <c r="M42" s="1"/>
    </row>
    <row r="43" spans="1:13">
      <c r="A43" s="1">
        <v>42</v>
      </c>
      <c r="B43" s="1" t="e">
        <f>VLOOKUP(Tableau10[[#This Row],[Désignation]],Tableau11[#All],2,0)</f>
        <v>#N/A</v>
      </c>
      <c r="C43" s="15"/>
      <c r="K43" s="4"/>
      <c r="L43" s="1"/>
      <c r="M43" s="1"/>
    </row>
    <row r="44" spans="1:13">
      <c r="A44" s="1">
        <v>43</v>
      </c>
      <c r="B44" s="1" t="e">
        <f>VLOOKUP(Tableau10[[#This Row],[Désignation]],Tableau11[#All],2,0)</f>
        <v>#N/A</v>
      </c>
      <c r="C44" s="15"/>
      <c r="K44" s="4"/>
      <c r="L44" s="1"/>
      <c r="M44" s="1"/>
    </row>
    <row r="45" spans="1:13">
      <c r="A45" s="1">
        <v>44</v>
      </c>
      <c r="B45" s="1" t="e">
        <f>VLOOKUP(Tableau10[[#This Row],[Désignation]],Tableau11[#All],2,0)</f>
        <v>#N/A</v>
      </c>
      <c r="C45" s="15"/>
      <c r="K45" s="4"/>
      <c r="L45" s="1"/>
      <c r="M45" s="1"/>
    </row>
    <row r="46" spans="1:13">
      <c r="A46" s="1">
        <v>45</v>
      </c>
      <c r="B46" s="1" t="e">
        <f>VLOOKUP(Tableau10[[#This Row],[Désignation]],Tableau11[#All],2,0)</f>
        <v>#N/A</v>
      </c>
      <c r="C46" s="15"/>
      <c r="K46" s="4"/>
      <c r="L46" s="1"/>
      <c r="M46" s="1"/>
    </row>
    <row r="47" spans="1:13">
      <c r="A47" s="1">
        <v>46</v>
      </c>
      <c r="B47" s="1" t="e">
        <f>VLOOKUP(Tableau10[[#This Row],[Désignation]],Tableau11[#All],2,0)</f>
        <v>#N/A</v>
      </c>
      <c r="C47" s="15"/>
      <c r="K47" s="4"/>
      <c r="L47" s="1"/>
      <c r="M47" s="1"/>
    </row>
    <row r="48" spans="1:13">
      <c r="A48" s="1">
        <v>47</v>
      </c>
      <c r="B48" s="1" t="e">
        <f>VLOOKUP(Tableau10[[#This Row],[Désignation]],Tableau11[#All],2,0)</f>
        <v>#N/A</v>
      </c>
      <c r="C48" s="15"/>
      <c r="K48" s="4"/>
      <c r="L48" s="1"/>
      <c r="M48" s="1"/>
    </row>
    <row r="49" spans="1:13">
      <c r="A49" s="1">
        <v>48</v>
      </c>
      <c r="B49" s="1" t="e">
        <f>VLOOKUP(Tableau10[[#This Row],[Désignation]],Tableau11[#All],2,0)</f>
        <v>#N/A</v>
      </c>
      <c r="C49" s="15"/>
      <c r="K49" s="4"/>
      <c r="L49" s="1"/>
      <c r="M49" s="1"/>
    </row>
    <row r="50" spans="1:13">
      <c r="A50" s="1">
        <v>49</v>
      </c>
      <c r="B50" s="1" t="e">
        <f>VLOOKUP(Tableau10[[#This Row],[Désignation]],Tableau11[#All],2,0)</f>
        <v>#N/A</v>
      </c>
      <c r="C50" s="15"/>
      <c r="K50" s="4"/>
      <c r="L50" s="1"/>
      <c r="M50" s="1"/>
    </row>
    <row r="51" spans="1:13">
      <c r="A51" s="1">
        <v>50</v>
      </c>
      <c r="B51" s="1" t="e">
        <f>VLOOKUP(Tableau10[[#This Row],[Désignation]],Tableau11[#All],2,0)</f>
        <v>#N/A</v>
      </c>
      <c r="C51" s="15"/>
      <c r="K51" s="4"/>
      <c r="L51" s="1"/>
      <c r="M51" s="1"/>
    </row>
    <row r="52" spans="1:13">
      <c r="A52" s="1">
        <v>51</v>
      </c>
      <c r="B52" s="1" t="e">
        <f>VLOOKUP(Tableau10[[#This Row],[Désignation]],Tableau11[#All],2,0)</f>
        <v>#N/A</v>
      </c>
      <c r="C52" s="15"/>
      <c r="K52" s="4"/>
      <c r="L52" s="1"/>
      <c r="M52" s="1"/>
    </row>
    <row r="53" spans="1:13">
      <c r="A53" s="1">
        <v>52</v>
      </c>
      <c r="B53" s="1" t="e">
        <f>VLOOKUP(Tableau10[[#This Row],[Désignation]],Tableau11[#All],2,0)</f>
        <v>#N/A</v>
      </c>
      <c r="C53" s="15"/>
      <c r="K53" s="4"/>
      <c r="L53" s="1"/>
      <c r="M53" s="1"/>
    </row>
    <row r="54" spans="1:13">
      <c r="B54" s="1" t="e">
        <f>VLOOKUP(Tableau10[[#This Row],[Désignation]],Tableau11[#All],2,0)</f>
        <v>#N/A</v>
      </c>
      <c r="C54" s="15"/>
      <c r="K54" s="4"/>
      <c r="L54" s="1"/>
      <c r="M54" s="1"/>
    </row>
    <row r="55" spans="1:13">
      <c r="B55" s="1" t="e">
        <f>VLOOKUP(Tableau10[[#This Row],[Désignation]],Tableau11[#All],2,0)</f>
        <v>#N/A</v>
      </c>
      <c r="C55" s="15"/>
      <c r="K55" s="4"/>
      <c r="L55" s="1"/>
      <c r="M55" s="1"/>
    </row>
    <row r="56" spans="1:13">
      <c r="B56" s="1" t="e">
        <f>VLOOKUP(Tableau10[[#This Row],[Désignation]],Tableau11[#All],2,0)</f>
        <v>#N/A</v>
      </c>
      <c r="C56" s="15"/>
      <c r="K56" s="4"/>
      <c r="L56" s="1"/>
      <c r="M56" s="1"/>
    </row>
    <row r="57" spans="1:13">
      <c r="B57" s="1" t="e">
        <f>VLOOKUP(Tableau10[[#This Row],[Désignation]],Tableau11[#All],2,0)</f>
        <v>#N/A</v>
      </c>
      <c r="C57" s="15"/>
      <c r="K57" s="4"/>
      <c r="L57" s="1"/>
      <c r="M57" s="1"/>
    </row>
    <row r="58" spans="1:13">
      <c r="B58" s="1" t="e">
        <f>VLOOKUP(Tableau10[[#This Row],[Désignation]],Tableau11[#All],2,0)</f>
        <v>#N/A</v>
      </c>
      <c r="C58" s="15"/>
      <c r="K58" s="4"/>
      <c r="L58" s="1"/>
      <c r="M58" s="1"/>
    </row>
    <row r="59" spans="1:13">
      <c r="B59" s="1" t="e">
        <f>VLOOKUP(Tableau10[[#This Row],[Désignation]],Tableau11[#All],2,0)</f>
        <v>#N/A</v>
      </c>
      <c r="C59" s="15"/>
      <c r="K59" s="4"/>
      <c r="L59" s="1"/>
      <c r="M59" s="1"/>
    </row>
    <row r="60" spans="1:13">
      <c r="B60" s="1" t="e">
        <f>VLOOKUP(Tableau10[[#This Row],[Désignation]],Tableau11[#All],2,0)</f>
        <v>#N/A</v>
      </c>
      <c r="C60" s="15"/>
      <c r="K60" s="4"/>
      <c r="L60" s="1"/>
      <c r="M60" s="1"/>
    </row>
  </sheetData>
  <dataValidations count="1">
    <dataValidation type="list" allowBlank="1" showInputMessage="1" sqref="C2:C60">
      <formula1>OFFSET(dept,MATCH(C2&amp;"*",liste,0)-1,,COUNTIF(liste,C2&amp;"*"))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#REF!</xm:f>
          </x14:formula1>
          <xm:sqref>K2:K60</xm:sqref>
        </x14:dataValidation>
        <x14:dataValidation type="list" errorStyle="warning" allowBlank="1" showInputMessage="1">
          <x14:formula1>
            <xm:f>'Base données éléments'!$A$2:$A$171</xm:f>
          </x14:formula1>
          <xm:sqref>C2:C60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M172"/>
  <sheetViews>
    <sheetView workbookViewId="0">
      <selection activeCell="H17" sqref="H17"/>
    </sheetView>
  </sheetViews>
  <sheetFormatPr baseColWidth="10" defaultRowHeight="14.5"/>
  <cols>
    <col min="1" max="1" width="56" style="2" bestFit="1" customWidth="1"/>
    <col min="2" max="5" width="16.26953125" style="2" customWidth="1"/>
    <col min="6" max="6" width="16.54296875" style="2" customWidth="1"/>
  </cols>
  <sheetData>
    <row r="1" spans="1:13" ht="29">
      <c r="A1" s="7" t="s">
        <v>5</v>
      </c>
      <c r="B1" s="6" t="s">
        <v>33</v>
      </c>
      <c r="C1" s="10" t="s">
        <v>56</v>
      </c>
      <c r="D1" s="10" t="s">
        <v>55</v>
      </c>
      <c r="E1" s="10" t="s">
        <v>57</v>
      </c>
      <c r="F1" s="10" t="s">
        <v>58</v>
      </c>
      <c r="G1" s="2"/>
    </row>
    <row r="2" spans="1:13">
      <c r="A2" s="9" t="s">
        <v>107</v>
      </c>
      <c r="B2" s="8">
        <v>1</v>
      </c>
      <c r="C2" s="8"/>
      <c r="D2" s="8">
        <v>1</v>
      </c>
      <c r="E2" s="8"/>
      <c r="F2" s="14"/>
      <c r="G2" s="9"/>
      <c r="M2" t="str">
        <f t="array" ref="M2">IFERROR(INDEX(desig,MATCH(SMALL(COUNTIF(desig,"&lt;="&amp;desig),COUNTBLANK(desig)+ROW(A1)),COUNTIF(desig,"&lt;="&amp;desig),0)),"")</f>
        <v>(rénovation PRV) 1 point sur module PTM1.2C</v>
      </c>
    </row>
    <row r="3" spans="1:13">
      <c r="A3" s="9" t="s">
        <v>18</v>
      </c>
      <c r="B3" s="8">
        <v>2</v>
      </c>
      <c r="C3" s="8"/>
      <c r="D3" s="8">
        <v>1</v>
      </c>
      <c r="E3" s="8"/>
      <c r="F3" s="14"/>
      <c r="G3" s="2"/>
      <c r="M3" t="str">
        <f t="array" ref="M3">IFERROR(INDEX(desig,MATCH(SMALL(COUNTIF(desig,"&lt;="&amp;desig),COUNTBLANK(desig)+ROW(A2)),COUNTIF(desig,"&lt;="&amp;desig),0)),"")</f>
        <v>(rénovation PRV) 1 point sur module PTM1.2D20</v>
      </c>
    </row>
    <row r="4" spans="1:13">
      <c r="A4" s="9" t="s">
        <v>19</v>
      </c>
      <c r="B4" s="8">
        <v>3</v>
      </c>
      <c r="C4" s="8"/>
      <c r="D4" s="8">
        <v>2</v>
      </c>
      <c r="E4" s="8"/>
      <c r="F4" s="14"/>
      <c r="G4" s="2"/>
      <c r="M4" t="str">
        <f t="array" ref="M4">IFERROR(INDEX(desig,MATCH(SMALL(COUNTIF(desig,"&lt;="&amp;desig),COUNTBLANK(desig)+ROW(A3)),COUNTIF(desig,"&lt;="&amp;desig),0)),"")</f>
        <v>(rénovation PRV) 1 point sur module PTM1.2D20S</v>
      </c>
    </row>
    <row r="5" spans="1:13">
      <c r="A5" s="9" t="s">
        <v>20</v>
      </c>
      <c r="B5" s="8">
        <v>4</v>
      </c>
      <c r="C5" s="8"/>
      <c r="D5" s="8">
        <v>2</v>
      </c>
      <c r="E5" s="8"/>
      <c r="F5" s="14"/>
      <c r="G5" s="2"/>
      <c r="M5" t="str">
        <f t="array" ref="M5">IFERROR(INDEX(desig,MATCH(SMALL(COUNTIF(desig,"&lt;="&amp;desig),COUNTBLANK(desig)+ROW(A4)),COUNTIF(desig,"&lt;="&amp;desig),0)),"")</f>
        <v>(rénovation PRV) 1 point sur module PTM1.2D250</v>
      </c>
    </row>
    <row r="6" spans="1:13">
      <c r="A6" s="9" t="s">
        <v>22</v>
      </c>
      <c r="B6" s="8">
        <v>5</v>
      </c>
      <c r="C6" s="8"/>
      <c r="D6" s="8">
        <v>1</v>
      </c>
      <c r="E6" s="8"/>
      <c r="F6" s="14"/>
      <c r="G6" s="2"/>
      <c r="M6" t="str">
        <f t="array" ref="M6">IFERROR(INDEX(desig,MATCH(SMALL(COUNTIF(desig,"&lt;="&amp;desig),COUNTBLANK(desig)+ROW(A5)),COUNTIF(desig,"&lt;="&amp;desig),0)),"")</f>
        <v>(rénovation PRV) 1 point sur module PTM1.2D42</v>
      </c>
    </row>
    <row r="7" spans="1:13">
      <c r="A7" s="9" t="s">
        <v>21</v>
      </c>
      <c r="B7" s="8">
        <v>6</v>
      </c>
      <c r="C7" s="8"/>
      <c r="D7" s="8">
        <v>1</v>
      </c>
      <c r="E7" s="8"/>
      <c r="F7" s="14"/>
      <c r="G7" s="2"/>
      <c r="M7" t="str">
        <f t="array" ref="M7">IFERROR(INDEX(desig,MATCH(SMALL(COUNTIF(desig,"&lt;="&amp;desig),COUNTBLANK(desig)+ROW(A6)),COUNTIF(desig,"&lt;="&amp;desig),0)),"")</f>
        <v>(rénovation PRV) 1 point sur module PTM1.2I25/020</v>
      </c>
    </row>
    <row r="8" spans="1:13">
      <c r="A8" s="9" t="s">
        <v>23</v>
      </c>
      <c r="B8" s="8">
        <v>7</v>
      </c>
      <c r="C8" s="8"/>
      <c r="D8" s="8">
        <v>1</v>
      </c>
      <c r="E8" s="8"/>
      <c r="F8" s="14"/>
      <c r="G8" s="2"/>
      <c r="M8" t="str">
        <f t="array" ref="M8">IFERROR(INDEX(desig,MATCH(SMALL(COUNTIF(desig,"&lt;="&amp;desig),COUNTBLANK(desig)+ROW(A7)),COUNTIF(desig,"&lt;="&amp;desig),0)),"")</f>
        <v>(rénovation PRV) 1 point sur module PTM1.2i420</v>
      </c>
    </row>
    <row r="9" spans="1:13">
      <c r="A9" s="9" t="s">
        <v>25</v>
      </c>
      <c r="B9" s="8">
        <v>8</v>
      </c>
      <c r="C9" s="8"/>
      <c r="D9" s="8">
        <v>2</v>
      </c>
      <c r="E9" s="8"/>
      <c r="F9" s="14"/>
      <c r="G9" s="2"/>
      <c r="M9" t="str">
        <f t="array" ref="M9">IFERROR(INDEX(desig,MATCH(SMALL(COUNTIF(desig,"&lt;="&amp;desig),COUNTBLANK(desig)+ROW(A8)),COUNTIF(desig,"&lt;="&amp;desig),0)),"")</f>
        <v>(rénovation PRV) 1 point sur module PTM1.2P100</v>
      </c>
    </row>
    <row r="10" spans="1:13">
      <c r="A10" s="9" t="s">
        <v>24</v>
      </c>
      <c r="B10" s="8">
        <v>9</v>
      </c>
      <c r="C10" s="8"/>
      <c r="D10" s="8">
        <v>2</v>
      </c>
      <c r="E10" s="8"/>
      <c r="F10" s="14"/>
      <c r="G10" s="2"/>
      <c r="M10" t="str">
        <f t="array" ref="M10">IFERROR(INDEX(desig,MATCH(SMALL(COUNTIF(desig,"&lt;="&amp;desig),COUNTBLANK(desig)+ROW(A9)),COUNTIF(desig,"&lt;="&amp;desig),0)),"")</f>
        <v>(rénovation PRV) 1 point sur module PTM1.2P1K</v>
      </c>
    </row>
    <row r="11" spans="1:13">
      <c r="A11" s="9" t="s">
        <v>26</v>
      </c>
      <c r="B11" s="8">
        <v>10</v>
      </c>
      <c r="C11" s="8"/>
      <c r="D11" s="8">
        <v>1</v>
      </c>
      <c r="E11" s="8"/>
      <c r="F11" s="14"/>
      <c r="G11" s="2"/>
      <c r="M11" t="str">
        <f t="array" ref="M11">IFERROR(INDEX(desig,MATCH(SMALL(COUNTIF(desig,"&lt;="&amp;desig),COUNTBLANK(desig)+ROW(A10)),COUNTIF(desig,"&lt;="&amp;desig),0)),"")</f>
        <v>(rénovation PRV) 1 point sur module PTM1.2Q250</v>
      </c>
    </row>
    <row r="12" spans="1:13">
      <c r="A12" s="9" t="s">
        <v>27</v>
      </c>
      <c r="B12" s="8">
        <v>11</v>
      </c>
      <c r="C12" s="8"/>
      <c r="D12" s="8">
        <v>1</v>
      </c>
      <c r="E12" s="8"/>
      <c r="F12" s="14"/>
      <c r="G12" s="2"/>
      <c r="M12" t="str">
        <f t="array" ref="M12">IFERROR(INDEX(desig,MATCH(SMALL(COUNTIF(desig,"&lt;="&amp;desig),COUNTBLANK(desig)+ROW(A11)),COUNTIF(desig,"&lt;="&amp;desig),0)),"")</f>
        <v>(rénovation PRV) 1 point sur module PTM1.2Q250B</v>
      </c>
    </row>
    <row r="13" spans="1:13">
      <c r="A13" s="9" t="s">
        <v>108</v>
      </c>
      <c r="B13" s="8">
        <v>12</v>
      </c>
      <c r="C13" s="8">
        <v>1</v>
      </c>
      <c r="D13" s="8"/>
      <c r="E13" s="8"/>
      <c r="F13" s="14"/>
      <c r="G13" s="2"/>
      <c r="M13" t="str">
        <f t="array" ref="M13">IFERROR(INDEX(desig,MATCH(SMALL(COUNTIF(desig,"&lt;="&amp;desig),COUNTBLANK(desig)+ROW(A12)),COUNTIF(desig,"&lt;="&amp;desig),0)),"")</f>
        <v>(rénovation PRV) 1 point sur module PTM1.2Q250-M</v>
      </c>
    </row>
    <row r="14" spans="1:13">
      <c r="A14" s="9" t="s">
        <v>28</v>
      </c>
      <c r="B14" s="8">
        <v>13</v>
      </c>
      <c r="C14" s="8">
        <v>1</v>
      </c>
      <c r="D14" s="8"/>
      <c r="E14" s="8"/>
      <c r="F14" s="14"/>
      <c r="G14" s="2"/>
      <c r="M14" t="str">
        <f t="array" ref="M14">IFERROR(INDEX(desig,MATCH(SMALL(COUNTIF(desig,"&lt;="&amp;desig),COUNTBLANK(desig)+ROW(A13)),COUNTIF(desig,"&lt;="&amp;desig),0)),"")</f>
        <v>(rénovation PRV) 1 point sur module PTM1.2QD</v>
      </c>
    </row>
    <row r="15" spans="1:13">
      <c r="A15" s="9" t="s">
        <v>29</v>
      </c>
      <c r="B15" s="8">
        <v>14</v>
      </c>
      <c r="C15" s="8">
        <v>1</v>
      </c>
      <c r="D15" s="8"/>
      <c r="E15" s="8"/>
      <c r="F15" s="14"/>
      <c r="G15" s="2"/>
      <c r="M15" t="str">
        <f t="array" ref="M15">IFERROR(INDEX(desig,MATCH(SMALL(COUNTIF(desig,"&lt;="&amp;desig),COUNTBLANK(desig)+ROW(A14)),COUNTIF(desig,"&lt;="&amp;desig),0)),"")</f>
        <v>(rénovation PRV) 1 point sur module PTM1.2QD-M</v>
      </c>
    </row>
    <row r="16" spans="1:13">
      <c r="A16" s="9" t="s">
        <v>30</v>
      </c>
      <c r="B16" s="8">
        <v>15</v>
      </c>
      <c r="C16" s="8">
        <v>1</v>
      </c>
      <c r="D16" s="8"/>
      <c r="E16" s="8"/>
      <c r="F16" s="14"/>
      <c r="G16" s="2"/>
      <c r="M16" t="str">
        <f t="array" ref="M16">IFERROR(INDEX(desig,MATCH(SMALL(COUNTIF(desig,"&lt;="&amp;desig),COUNTBLANK(desig)+ROW(A15)),COUNTIF(desig,"&lt;="&amp;desig),0)),"")</f>
        <v>(rénovation PRV) 1 point sur module PTM1.2R1K</v>
      </c>
    </row>
    <row r="17" spans="1:13">
      <c r="A17" s="9" t="s">
        <v>3</v>
      </c>
      <c r="B17" s="8">
        <v>16</v>
      </c>
      <c r="C17" s="8">
        <v>1</v>
      </c>
      <c r="D17" s="8"/>
      <c r="E17" s="8"/>
      <c r="F17" s="14"/>
      <c r="G17" s="2"/>
      <c r="M17" t="str">
        <f t="array" ref="M17">IFERROR(INDEX(desig,MATCH(SMALL(COUNTIF(desig,"&lt;="&amp;desig),COUNTBLANK(desig)+ROW(A16)),COUNTIF(desig,"&lt;="&amp;desig),0)),"")</f>
        <v>(rénovation PRV) 1 point sur module PTM1.2U10</v>
      </c>
    </row>
    <row r="18" spans="1:13">
      <c r="A18" s="9" t="s">
        <v>105</v>
      </c>
      <c r="B18" s="8">
        <v>17</v>
      </c>
      <c r="C18" s="8"/>
      <c r="D18" s="8">
        <v>1</v>
      </c>
      <c r="E18" s="8"/>
      <c r="F18" s="14"/>
      <c r="G18" s="2"/>
      <c r="M18" t="str">
        <f t="array" ref="M18">IFERROR(INDEX(desig,MATCH(SMALL(COUNTIF(desig,"&lt;="&amp;desig),COUNTBLANK(desig)+ROW(A17)),COUNTIF(desig,"&lt;="&amp;desig),0)),"")</f>
        <v>(rénovation PRV) 1 point sur module PTM1.2Y10S</v>
      </c>
    </row>
    <row r="19" spans="1:13">
      <c r="A19" s="5" t="s">
        <v>6</v>
      </c>
      <c r="B19" s="8">
        <v>18</v>
      </c>
      <c r="C19" s="8">
        <v>1</v>
      </c>
      <c r="D19" s="8"/>
      <c r="E19" s="8"/>
      <c r="F19" s="14"/>
      <c r="G19" s="2"/>
      <c r="M19" t="str">
        <f t="array" ref="M19">IFERROR(INDEX(desig,MATCH(SMALL(COUNTIF(desig,"&lt;="&amp;desig),COUNTBLANK(desig)+ROW(A18)),COUNTIF(desig,"&lt;="&amp;desig),0)),"")</f>
        <v>(rénovation PRV) 1 point sur module PTM1.2Y10S-M</v>
      </c>
    </row>
    <row r="20" spans="1:13">
      <c r="A20" s="5" t="s">
        <v>40</v>
      </c>
      <c r="B20" s="8">
        <v>19</v>
      </c>
      <c r="C20" s="8"/>
      <c r="D20" s="8">
        <v>1</v>
      </c>
      <c r="E20" s="8"/>
      <c r="F20" s="14"/>
      <c r="G20" s="2"/>
      <c r="M20" t="str">
        <f t="array" ref="M20">IFERROR(INDEX(desig,MATCH(SMALL(COUNTIF(desig,"&lt;="&amp;desig),COUNTBLANK(desig)+ROW(A19)),COUNTIF(desig,"&lt;="&amp;desig),0)),"")</f>
        <v>(rénovation PRV) 1 point sur module PTM1.2Y250T (à voir)</v>
      </c>
    </row>
    <row r="21" spans="1:13">
      <c r="A21" s="5" t="s">
        <v>41</v>
      </c>
      <c r="B21" s="8">
        <v>20</v>
      </c>
      <c r="C21" s="8">
        <v>1</v>
      </c>
      <c r="D21" s="8"/>
      <c r="E21" s="8"/>
      <c r="F21" s="14"/>
      <c r="G21" s="2"/>
      <c r="M21" t="str">
        <f t="array" ref="M21">IFERROR(INDEX(desig,MATCH(SMALL(COUNTIF(desig,"&lt;="&amp;desig),COUNTBLANK(desig)+ROW(A20)),COUNTIF(desig,"&lt;="&amp;desig),0)),"")</f>
        <v>(rénovation PRV) 1 point sur module PTM1.2Y250T-M (à voir)</v>
      </c>
    </row>
    <row r="22" spans="1:13">
      <c r="A22" s="5" t="s">
        <v>106</v>
      </c>
      <c r="B22" s="8">
        <v>21</v>
      </c>
      <c r="C22" s="8"/>
      <c r="D22" s="8">
        <v>1</v>
      </c>
      <c r="E22" s="8"/>
      <c r="F22" s="14"/>
      <c r="G22" s="2"/>
      <c r="M22" t="str">
        <f t="array" ref="M22">IFERROR(INDEX(desig,MATCH(SMALL(COUNTIF(desig,"&lt;="&amp;desig),COUNTBLANK(desig)+ROW(A21)),COUNTIF(desig,"&lt;="&amp;desig),0)),"")</f>
        <v>(rénovation PRV) 1 point sur module PTM1.2Y420</v>
      </c>
    </row>
    <row r="23" spans="1:13">
      <c r="A23" s="5" t="s">
        <v>42</v>
      </c>
      <c r="B23" s="8">
        <v>22</v>
      </c>
      <c r="C23" s="8">
        <v>1</v>
      </c>
      <c r="D23" s="8"/>
      <c r="E23" s="8"/>
      <c r="F23" s="14"/>
      <c r="G23" s="2"/>
      <c r="M23" t="str">
        <f t="array" ref="M23">IFERROR(INDEX(desig,MATCH(SMALL(COUNTIF(desig,"&lt;="&amp;desig),COUNTBLANK(desig)+ROW(A22)),COUNTIF(desig,"&lt;="&amp;desig),0)),"")</f>
        <v>(rénovation PRV) 1 point sur module PTM1.3Q-M3</v>
      </c>
    </row>
    <row r="24" spans="1:13">
      <c r="A24" s="5" t="s">
        <v>60</v>
      </c>
      <c r="B24" s="8">
        <v>23</v>
      </c>
      <c r="C24" s="8"/>
      <c r="D24" s="8">
        <v>1</v>
      </c>
      <c r="E24" s="8"/>
      <c r="F24" s="14"/>
      <c r="G24" s="2"/>
      <c r="M24" t="str">
        <f t="array" ref="M24">IFERROR(INDEX(desig,MATCH(SMALL(COUNTIF(desig,"&lt;="&amp;desig),COUNTBLANK(desig)+ROW(A23)),COUNTIF(desig,"&lt;="&amp;desig),0)),"")</f>
        <v>(rénovation PRV) 1 point sur module PTM1.4D20</v>
      </c>
    </row>
    <row r="25" spans="1:13">
      <c r="A25" s="5" t="s">
        <v>61</v>
      </c>
      <c r="B25" s="8">
        <v>24</v>
      </c>
      <c r="C25" s="8">
        <v>1</v>
      </c>
      <c r="D25" s="8"/>
      <c r="E25" s="8"/>
      <c r="F25" s="14"/>
      <c r="G25" s="2"/>
      <c r="M25" t="str">
        <f t="array" ref="M25">IFERROR(INDEX(desig,MATCH(SMALL(COUNTIF(desig,"&lt;="&amp;desig),COUNTBLANK(desig)+ROW(A24)),COUNTIF(desig,"&lt;="&amp;desig),0)),"")</f>
        <v>(rénovation PRV) 1 point sur module PTM1.4D20R</v>
      </c>
    </row>
    <row r="26" spans="1:13">
      <c r="A26" s="5"/>
      <c r="B26" s="8">
        <v>25</v>
      </c>
      <c r="C26" s="8"/>
      <c r="D26" s="8"/>
      <c r="E26" s="8"/>
      <c r="F26" s="14"/>
      <c r="G26" s="2"/>
      <c r="M26" t="str">
        <f t="array" ref="M26">IFERROR(INDEX(desig,MATCH(SMALL(COUNTIF(desig,"&lt;="&amp;desig),COUNTBLANK(desig)+ROW(A25)),COUNTIF(desig,"&lt;="&amp;desig),0)),"")</f>
        <v>(rénovation PRV) 1 point sur module PTM1.4Q250A-P</v>
      </c>
    </row>
    <row r="27" spans="1:13">
      <c r="A27" s="5"/>
      <c r="B27" s="8">
        <v>26</v>
      </c>
      <c r="C27" s="8"/>
      <c r="D27" s="8"/>
      <c r="E27" s="8"/>
      <c r="F27" s="14"/>
      <c r="G27" s="2"/>
      <c r="M27" t="str">
        <f t="array" ref="M27">IFERROR(INDEX(desig,MATCH(SMALL(COUNTIF(desig,"&lt;="&amp;desig),COUNTBLANK(desig)+ROW(A26)),COUNTIF(desig,"&lt;="&amp;desig),0)),"")</f>
        <v>(rénovation PRV) 1 point sur module PTM1.4Q250-P</v>
      </c>
    </row>
    <row r="28" spans="1:13">
      <c r="A28" s="5"/>
      <c r="B28" s="8">
        <v>27</v>
      </c>
      <c r="C28" s="8"/>
      <c r="D28" s="8"/>
      <c r="E28" s="8"/>
      <c r="F28" s="14"/>
      <c r="G28" s="2"/>
      <c r="M28" t="str">
        <f t="array" ref="M28">IFERROR(INDEX(desig,MATCH(SMALL(COUNTIF(desig,"&lt;="&amp;desig),COUNTBLANK(desig)+ROW(A27)),COUNTIF(desig,"&lt;="&amp;desig),0)),"")</f>
        <v>(rénovation PRV) 1 point sur module PTM1.4Q250-P3</v>
      </c>
    </row>
    <row r="29" spans="1:13">
      <c r="A29" s="5"/>
      <c r="B29" s="8">
        <v>28</v>
      </c>
      <c r="C29" s="8"/>
      <c r="D29" s="8"/>
      <c r="E29" s="8"/>
      <c r="F29" s="14"/>
      <c r="G29" s="2"/>
      <c r="M29" t="str">
        <f t="array" ref="M29">IFERROR(INDEX(desig,MATCH(SMALL(COUNTIF(desig,"&lt;="&amp;desig),COUNTBLANK(desig)+ROW(A28)),COUNTIF(desig,"&lt;="&amp;desig),0)),"")</f>
        <v>(rénovation PRV) 1 point sur module PTM1.4QD</v>
      </c>
    </row>
    <row r="30" spans="1:13">
      <c r="A30" s="5"/>
      <c r="B30" s="8">
        <v>29</v>
      </c>
      <c r="C30" s="8"/>
      <c r="D30" s="8"/>
      <c r="E30" s="8"/>
      <c r="F30" s="14"/>
      <c r="G30" s="2"/>
      <c r="M30" t="str">
        <f t="array" ref="M30">IFERROR(INDEX(desig,MATCH(SMALL(COUNTIF(desig,"&lt;="&amp;desig),COUNTBLANK(desig)+ROW(A29)),COUNTIF(desig,"&lt;="&amp;desig),0)),"")</f>
        <v>(rénovation PRV) 1 point sur module PTM1.4QD-M2</v>
      </c>
    </row>
    <row r="31" spans="1:13">
      <c r="A31" s="5"/>
      <c r="B31" s="8">
        <v>30</v>
      </c>
      <c r="C31" s="8"/>
      <c r="D31" s="8"/>
      <c r="E31" s="8"/>
      <c r="F31" s="14"/>
      <c r="G31" s="2"/>
      <c r="M31" t="str">
        <f t="array" ref="M31">IFERROR(INDEX(desig,MATCH(SMALL(COUNTIF(desig,"&lt;="&amp;desig),COUNTBLANK(desig)+ROW(A30)),COUNTIF(desig,"&lt;="&amp;desig),0)),"")</f>
        <v>(rénovation PRV) 1 point sur module PTM1.4R1K</v>
      </c>
    </row>
    <row r="32" spans="1:13">
      <c r="B32" s="8">
        <v>31</v>
      </c>
      <c r="C32" s="8"/>
      <c r="D32" s="8"/>
      <c r="E32" s="8"/>
      <c r="F32" s="14"/>
      <c r="G32" s="2"/>
      <c r="M32" t="str">
        <f t="array" ref="M32">IFERROR(INDEX(desig,MATCH(SMALL(COUNTIF(desig,"&lt;="&amp;desig),COUNTBLANK(desig)+ROW(A31)),COUNTIF(desig,"&lt;="&amp;desig),0)),"")</f>
        <v>(rénovation PRV) 1 point sur module PTM1.4Y10S</v>
      </c>
    </row>
    <row r="33" spans="1:13">
      <c r="B33" s="8">
        <v>32</v>
      </c>
      <c r="C33" s="8"/>
      <c r="D33" s="8"/>
      <c r="E33" s="8"/>
      <c r="F33" s="14"/>
      <c r="G33" s="2"/>
      <c r="M33" t="str">
        <f t="array" ref="M33">IFERROR(INDEX(desig,MATCH(SMALL(COUNTIF(desig,"&lt;="&amp;desig),COUNTBLANK(desig)+ROW(A32)),COUNTIF(desig,"&lt;="&amp;desig),0)),"")</f>
        <v>(rénovation PRV) 1 point sur module PTM1.8D20E</v>
      </c>
    </row>
    <row r="34" spans="1:13">
      <c r="B34" s="8">
        <v>33</v>
      </c>
      <c r="C34" s="8"/>
      <c r="D34" s="8"/>
      <c r="E34" s="8"/>
      <c r="F34" s="14"/>
      <c r="G34" s="2"/>
      <c r="M34" t="str">
        <f t="array" ref="M34">IFERROR(INDEX(desig,MATCH(SMALL(COUNTIF(desig,"&lt;="&amp;desig),COUNTBLANK(desig)+ROW(A33)),COUNTIF(desig,"&lt;="&amp;desig),0)),"")</f>
        <v>Ajustement consigne/réglage</v>
      </c>
    </row>
    <row r="35" spans="1:13">
      <c r="B35" s="8">
        <v>34</v>
      </c>
      <c r="C35" s="8"/>
      <c r="D35" s="8"/>
      <c r="E35" s="8"/>
      <c r="F35" s="14"/>
      <c r="G35" s="2"/>
      <c r="M35" t="str">
        <f t="array" ref="M35">IFERROR(INDEX(desig,MATCH(SMALL(COUNTIF(desig,"&lt;="&amp;desig),COUNTBLANK(desig)+ROW(A34)),COUNTIF(desig,"&lt;="&amp;desig),0)),"")</f>
        <v>Bouton réarmement</v>
      </c>
    </row>
    <row r="36" spans="1:13">
      <c r="B36" s="8">
        <v>35</v>
      </c>
      <c r="C36" s="8"/>
      <c r="D36" s="8"/>
      <c r="E36" s="8"/>
      <c r="F36" s="14"/>
      <c r="G36" s="2"/>
      <c r="M36" t="str">
        <f t="array" ref="M36">IFERROR(INDEX(desig,MATCH(SMALL(COUNTIF(desig,"&lt;="&amp;desig),COUNTBLANK(desig)+ROW(A35)),COUNTIF(desig,"&lt;="&amp;desig),0)),"")</f>
        <v>Clapet coupe feu avec THC</v>
      </c>
    </row>
    <row r="37" spans="1:13">
      <c r="B37" s="8">
        <v>36</v>
      </c>
      <c r="C37" s="8"/>
      <c r="D37" s="8"/>
      <c r="E37" s="8"/>
      <c r="F37" s="14"/>
      <c r="G37" s="2"/>
      <c r="M37" t="str">
        <f t="array" ref="M37">IFERROR(INDEX(desig,MATCH(SMALL(COUNTIF(desig,"&lt;="&amp;desig),COUNTBLANK(desig)+ROW(A36)),COUNTIF(desig,"&lt;="&amp;desig),0)),"")</f>
        <v>Clapet coupe feu sans THC</v>
      </c>
    </row>
    <row r="38" spans="1:13">
      <c r="B38" s="8">
        <v>37</v>
      </c>
      <c r="C38" s="8"/>
      <c r="D38" s="8"/>
      <c r="E38" s="8"/>
      <c r="F38" s="14"/>
      <c r="G38" s="2"/>
      <c r="M38" t="str">
        <f t="array" ref="M38">IFERROR(INDEX(desig,MATCH(SMALL(COUNTIF(desig,"&lt;="&amp;desig),COUNTBLANK(desig)+ROW(A37)),COUNTIF(desig,"&lt;="&amp;desig),0)),"")</f>
        <v>Compteur Energie électrique</v>
      </c>
    </row>
    <row r="39" spans="1:13">
      <c r="B39" s="8">
        <v>38</v>
      </c>
      <c r="C39" s="8"/>
      <c r="D39" s="8"/>
      <c r="E39" s="8"/>
      <c r="F39" s="14"/>
      <c r="G39" s="2"/>
      <c r="M39" t="str">
        <f t="array" ref="M39">IFERROR(INDEX(desig,MATCH(SMALL(COUNTIF(desig,"&lt;="&amp;desig),COUNTBLANK(desig)+ROW(A38)),COUNTIF(desig,"&lt;="&amp;desig),0)),"")</f>
        <v>Compteur Energie thermique</v>
      </c>
    </row>
    <row r="40" spans="1:13">
      <c r="B40" s="8">
        <v>39</v>
      </c>
      <c r="C40" s="8"/>
      <c r="D40" s="8"/>
      <c r="E40" s="8"/>
      <c r="F40" s="14"/>
      <c r="G40" s="2"/>
      <c r="M40" t="str">
        <f t="array" ref="M40">IFERROR(INDEX(desig,MATCH(SMALL(COUNTIF(desig,"&lt;="&amp;desig),COUNTBLANK(desig)+ROW(A39)),COUNTIF(desig,"&lt;="&amp;desig),0)),"")</f>
        <v>Détecteur présence</v>
      </c>
    </row>
    <row r="41" spans="1:13">
      <c r="A41" s="2" t="s">
        <v>31</v>
      </c>
      <c r="B41" s="8">
        <v>40</v>
      </c>
      <c r="C41" s="8"/>
      <c r="D41" s="8"/>
      <c r="E41" s="8">
        <v>1</v>
      </c>
      <c r="F41" s="14"/>
      <c r="G41" s="2"/>
      <c r="M41" t="str">
        <f t="array" ref="M41">IFERROR(INDEX(desig,MATCH(SMALL(COUNTIF(desig,"&lt;="&amp;desig),COUNTBLANK(desig)+ROW(A40)),COUNTIF(desig,"&lt;="&amp;desig),0)),"")</f>
        <v>Détection incendie</v>
      </c>
    </row>
    <row r="42" spans="1:13">
      <c r="A42" s="2" t="s">
        <v>32</v>
      </c>
      <c r="B42" s="8">
        <v>41</v>
      </c>
      <c r="C42" s="8"/>
      <c r="D42" s="8"/>
      <c r="E42" s="8">
        <v>1</v>
      </c>
      <c r="F42" s="14">
        <v>1</v>
      </c>
      <c r="G42" s="2"/>
      <c r="M42" t="str">
        <f t="array" ref="M42">IFERROR(INDEX(desig,MATCH(SMALL(COUNTIF(desig,"&lt;="&amp;desig),COUNTBLANK(desig)+ROW(A41)),COUNTIF(desig,"&lt;="&amp;desig),0)),"")</f>
        <v>Equipement analogique supplémentaire</v>
      </c>
    </row>
    <row r="43" spans="1:13">
      <c r="A43" s="2" t="s">
        <v>34</v>
      </c>
      <c r="B43" s="8">
        <v>42</v>
      </c>
      <c r="C43" s="8">
        <v>2</v>
      </c>
      <c r="D43" s="8"/>
      <c r="E43" s="8">
        <v>1</v>
      </c>
      <c r="F43" s="14"/>
      <c r="G43" s="2"/>
      <c r="M43" t="str">
        <f t="array" ref="M43">IFERROR(INDEX(desig,MATCH(SMALL(COUNTIF(desig,"&lt;="&amp;desig),COUNTBLANK(desig)+ROW(A42)),COUNTIF(desig,"&lt;="&amp;desig),0)),"")</f>
        <v>Equipement TOR supplémentaire</v>
      </c>
    </row>
    <row r="44" spans="1:13">
      <c r="A44" s="2" t="s">
        <v>35</v>
      </c>
      <c r="B44" s="8">
        <v>43</v>
      </c>
      <c r="C44" s="8">
        <v>3</v>
      </c>
      <c r="D44" s="8"/>
      <c r="E44" s="8">
        <v>2</v>
      </c>
      <c r="F44" s="14"/>
      <c r="G44" s="2"/>
      <c r="M44" t="str">
        <f t="array" ref="M44">IFERROR(INDEX(desig,MATCH(SMALL(COUNTIF(desig,"&lt;="&amp;desig),COUNTBLANK(desig)+ROW(A43)),COUNTIF(desig,"&lt;="&amp;desig),0)),"")</f>
        <v>Etage batterie électrique Régulé</v>
      </c>
    </row>
    <row r="45" spans="1:13">
      <c r="A45" s="2" t="s">
        <v>36</v>
      </c>
      <c r="B45" s="8">
        <v>44</v>
      </c>
      <c r="C45" s="8">
        <v>2</v>
      </c>
      <c r="D45" s="8"/>
      <c r="E45" s="8">
        <v>1</v>
      </c>
      <c r="F45" s="14">
        <v>1</v>
      </c>
      <c r="G45" s="2"/>
      <c r="M45" t="str">
        <f t="array" ref="M45">IFERROR(INDEX(desig,MATCH(SMALL(COUNTIF(desig,"&lt;="&amp;desig),COUNTBLANK(desig)+ROW(A44)),COUNTIF(desig,"&lt;="&amp;desig),0)),"")</f>
        <v>Etage batterie électrique TOR</v>
      </c>
    </row>
    <row r="46" spans="1:13">
      <c r="A46" s="2" t="s">
        <v>1</v>
      </c>
      <c r="B46" s="8">
        <v>45</v>
      </c>
      <c r="C46" s="8">
        <v>2</v>
      </c>
      <c r="D46" s="8"/>
      <c r="E46" s="8">
        <v>1</v>
      </c>
      <c r="F46" s="14"/>
      <c r="G46" s="2"/>
      <c r="M46" t="str">
        <f t="array" ref="M46">IFERROR(INDEX(desig,MATCH(SMALL(COUNTIF(desig,"&lt;="&amp;desig),COUNTBLANK(desig)+ROW(A45)),COUNTIF(desig,"&lt;="&amp;desig),0)),"")</f>
        <v>Humidificateur</v>
      </c>
    </row>
    <row r="47" spans="1:13">
      <c r="A47" s="2" t="s">
        <v>37</v>
      </c>
      <c r="B47" s="8">
        <v>46</v>
      </c>
      <c r="C47" s="8"/>
      <c r="D47" s="8">
        <v>1</v>
      </c>
      <c r="E47" s="8"/>
      <c r="F47" s="14">
        <v>1</v>
      </c>
      <c r="G47" s="2"/>
      <c r="M47" t="str">
        <f t="array" ref="M47">IFERROR(INDEX(desig,MATCH(SMALL(COUNTIF(desig,"&lt;="&amp;desig),COUNTBLANK(desig)+ROW(A46)),COUNTIF(desig,"&lt;="&amp;desig),0)),"")</f>
        <v>Hygrostat</v>
      </c>
    </row>
    <row r="48" spans="1:13">
      <c r="A48" s="2" t="s">
        <v>2</v>
      </c>
      <c r="B48" s="8">
        <v>47</v>
      </c>
      <c r="C48" s="8">
        <v>3</v>
      </c>
      <c r="D48" s="8"/>
      <c r="E48" s="8">
        <v>1</v>
      </c>
      <c r="F48" s="14"/>
      <c r="G48" s="2"/>
      <c r="M48" t="str">
        <f t="array" ref="M48">IFERROR(INDEX(desig,MATCH(SMALL(COUNTIF(desig,"&lt;="&amp;desig),COUNTBLANK(desig)+ROW(A47)),COUNTIF(desig,"&lt;="&amp;desig),0)),"")</f>
        <v>Interrupteur marche/arrêt supplémentaire</v>
      </c>
    </row>
    <row r="49" spans="1:13">
      <c r="A49" s="2" t="s">
        <v>38</v>
      </c>
      <c r="B49" s="8">
        <v>48</v>
      </c>
      <c r="C49" s="8">
        <v>2</v>
      </c>
      <c r="D49" s="8"/>
      <c r="E49" s="8"/>
      <c r="F49" s="14"/>
      <c r="G49" s="2"/>
      <c r="M49" t="str">
        <f t="array" ref="M49">IFERROR(INDEX(desig,MATCH(SMALL(COUNTIF(desig,"&lt;="&amp;desig),COUNTBLANK(desig)+ROW(A48)),COUNTIF(desig,"&lt;="&amp;desig),0)),"")</f>
        <v>Module Cassette PCD7.L60x</v>
      </c>
    </row>
    <row r="50" spans="1:13">
      <c r="A50" s="2" t="s">
        <v>4</v>
      </c>
      <c r="B50" s="8">
        <v>49</v>
      </c>
      <c r="C50" s="8">
        <v>2</v>
      </c>
      <c r="D50" s="8"/>
      <c r="E50" s="8">
        <v>1</v>
      </c>
      <c r="F50" s="14">
        <v>1</v>
      </c>
      <c r="G50" s="2"/>
      <c r="M50" t="str">
        <f t="array" ref="M50">IFERROR(INDEX(desig,MATCH(SMALL(COUNTIF(desig,"&lt;="&amp;desig),COUNTBLANK(desig)+ROW(A49)),COUNTIF(desig,"&lt;="&amp;desig),0)),"")</f>
        <v>Pompe PV/GV</v>
      </c>
    </row>
    <row r="51" spans="1:13">
      <c r="A51" s="2" t="s">
        <v>39</v>
      </c>
      <c r="B51" s="8">
        <v>50</v>
      </c>
      <c r="C51" s="8"/>
      <c r="D51" s="8"/>
      <c r="E51" s="8"/>
      <c r="F51" s="14">
        <v>1</v>
      </c>
      <c r="G51" s="2"/>
      <c r="M51" t="str">
        <f t="array" ref="M51">IFERROR(INDEX(desig,MATCH(SMALL(COUNTIF(desig,"&lt;="&amp;desig),COUNTBLANK(desig)+ROW(A50)),COUNTIF(desig,"&lt;="&amp;desig),0)),"")</f>
        <v>Pompe régulée</v>
      </c>
    </row>
    <row r="52" spans="1:13">
      <c r="A52" s="2" t="s">
        <v>15</v>
      </c>
      <c r="B52" s="8">
        <v>51</v>
      </c>
      <c r="C52" s="8">
        <v>2</v>
      </c>
      <c r="D52" s="8"/>
      <c r="E52" s="8">
        <v>1</v>
      </c>
      <c r="F52" s="14"/>
      <c r="G52" s="2"/>
      <c r="M52" t="str">
        <f t="array" ref="M52">IFERROR(INDEX(desig,MATCH(SMALL(COUNTIF(desig,"&lt;="&amp;desig),COUNTBLANK(desig)+ROW(A51)),COUNTIF(desig,"&lt;="&amp;desig),0)),"")</f>
        <v>Pompe TOR</v>
      </c>
    </row>
    <row r="53" spans="1:13">
      <c r="A53" s="2" t="s">
        <v>16</v>
      </c>
      <c r="B53" s="8">
        <v>52</v>
      </c>
      <c r="C53" s="8">
        <v>3</v>
      </c>
      <c r="D53" s="8"/>
      <c r="E53" s="8">
        <v>2</v>
      </c>
      <c r="F53" s="14"/>
      <c r="G53" s="2"/>
      <c r="M53" t="str">
        <f t="array" ref="M53">IFERROR(INDEX(desig,MATCH(SMALL(COUNTIF(desig,"&lt;="&amp;desig),COUNTBLANK(desig)+ROW(A52)),COUNTIF(desig,"&lt;="&amp;desig),0)),"")</f>
        <v>Présence tension 230V</v>
      </c>
    </row>
    <row r="54" spans="1:13">
      <c r="A54" s="2" t="s">
        <v>17</v>
      </c>
      <c r="B54" s="8">
        <v>53</v>
      </c>
      <c r="C54" s="8">
        <v>2</v>
      </c>
      <c r="D54" s="8"/>
      <c r="E54" s="8"/>
      <c r="F54" s="14">
        <v>1</v>
      </c>
      <c r="G54" s="2"/>
      <c r="M54" t="str">
        <f t="array" ref="M54">IFERROR(INDEX(desig,MATCH(SMALL(COUNTIF(desig,"&lt;="&amp;desig),COUNTBLANK(desig)+ROW(A53)),COUNTIF(desig,"&lt;="&amp;desig),0)),"")</f>
        <v>Présence tension 24V</v>
      </c>
    </row>
    <row r="55" spans="1:13">
      <c r="A55" s="2" t="s">
        <v>0</v>
      </c>
      <c r="B55" s="8">
        <v>54</v>
      </c>
      <c r="C55" s="8">
        <v>2</v>
      </c>
      <c r="D55" s="8"/>
      <c r="E55" s="8">
        <v>1</v>
      </c>
      <c r="F55" s="14"/>
      <c r="G55" s="2"/>
      <c r="M55" t="str">
        <f t="array" ref="M55">IFERROR(INDEX(desig,MATCH(SMALL(COUNTIF(desig,"&lt;="&amp;desig),COUNTBLANK(desig)+ROW(A54)),COUNTIF(desig,"&lt;="&amp;desig),0)),"")</f>
        <v>Pressostat à contact sec (1 niveau)</v>
      </c>
    </row>
    <row r="56" spans="1:13">
      <c r="B56" s="8">
        <v>55</v>
      </c>
      <c r="C56" s="8"/>
      <c r="D56" s="8"/>
      <c r="E56" s="8"/>
      <c r="F56" s="14"/>
      <c r="G56" s="2"/>
      <c r="M56" t="str">
        <f t="array" ref="M56">IFERROR(INDEX(desig,MATCH(SMALL(COUNTIF(desig,"&lt;="&amp;desig),COUNTBLANK(desig)+ROW(A55)),COUNTIF(desig,"&lt;="&amp;desig),0)),"")</f>
        <v>Pressostat débit (eau)</v>
      </c>
    </row>
    <row r="57" spans="1:13">
      <c r="B57" s="8">
        <v>56</v>
      </c>
      <c r="C57" s="8"/>
      <c r="D57" s="8"/>
      <c r="E57" s="8"/>
      <c r="F57" s="14"/>
      <c r="G57" s="2"/>
      <c r="M57" t="str">
        <f t="array" ref="M57">IFERROR(INDEX(desig,MATCH(SMALL(COUNTIF(desig,"&lt;="&amp;desig),COUNTBLANK(desig)+ROW(A56)),COUNTIF(desig,"&lt;="&amp;desig),0)),"")</f>
        <v>Raccordement Mbus</v>
      </c>
    </row>
    <row r="58" spans="1:13">
      <c r="B58" s="8">
        <v>57</v>
      </c>
      <c r="C58" s="8"/>
      <c r="D58" s="8"/>
      <c r="E58" s="8"/>
      <c r="F58" s="14"/>
      <c r="G58" s="2"/>
      <c r="M58" t="str">
        <f t="array" ref="M58">IFERROR(INDEX(desig,MATCH(SMALL(COUNTIF(desig,"&lt;="&amp;desig),COUNTBLANK(desig)+ROW(A57)),COUNTIF(desig,"&lt;="&amp;desig),0)),"")</f>
        <v>Raccordement Modbus IP</v>
      </c>
    </row>
    <row r="59" spans="1:13">
      <c r="B59" s="8">
        <v>58</v>
      </c>
      <c r="C59" s="8"/>
      <c r="D59" s="8"/>
      <c r="E59" s="8"/>
      <c r="F59" s="14"/>
      <c r="G59" s="2"/>
      <c r="M59" t="str">
        <f t="array" ref="M59">IFERROR(INDEX(desig,MATCH(SMALL(COUNTIF(desig,"&lt;="&amp;desig),COUNTBLANK(desig)+ROW(A58)),COUNTIF(desig,"&lt;="&amp;desig),0)),"")</f>
        <v>Raccordement Modbus RTU</v>
      </c>
    </row>
    <row r="60" spans="1:13">
      <c r="B60" s="8">
        <v>59</v>
      </c>
      <c r="C60" s="8"/>
      <c r="D60" s="8"/>
      <c r="E60" s="8"/>
      <c r="F60" s="14"/>
      <c r="G60" s="2"/>
      <c r="M60" t="str">
        <f t="array" ref="M60">IFERROR(INDEX(desig,MATCH(SMALL(COUNTIF(desig,"&lt;="&amp;desig),COUNTBLANK(desig)+ROW(A59)),COUNTIF(desig,"&lt;="&amp;desig),0)),"")</f>
        <v>Raccordement Profi S Bus</v>
      </c>
    </row>
    <row r="61" spans="1:13">
      <c r="B61" s="8">
        <v>60</v>
      </c>
      <c r="C61" s="8"/>
      <c r="D61" s="8"/>
      <c r="E61" s="8"/>
      <c r="F61" s="14"/>
      <c r="G61" s="2"/>
      <c r="M61" t="str">
        <f t="array" ref="M61">IFERROR(INDEX(desig,MATCH(SMALL(COUNTIF(desig,"&lt;="&amp;desig),COUNTBLANK(desig)+ROW(A60)),COUNTIF(desig,"&lt;="&amp;desig),0)),"")</f>
        <v>Raccordement S-Bus RTU</v>
      </c>
    </row>
    <row r="62" spans="1:13">
      <c r="B62" s="8">
        <v>61</v>
      </c>
      <c r="C62" s="8"/>
      <c r="D62" s="8"/>
      <c r="E62" s="8"/>
      <c r="F62" s="14"/>
      <c r="G62" s="2"/>
      <c r="M62" t="str">
        <f t="array" ref="M62">IFERROR(INDEX(desig,MATCH(SMALL(COUNTIF(desig,"&lt;="&amp;desig),COUNTBLANK(desig)+ROW(A61)),COUNTIF(desig,"&lt;="&amp;desig),0)),"")</f>
        <v>Registre modulant</v>
      </c>
    </row>
    <row r="63" spans="1:13">
      <c r="B63" s="8">
        <v>62</v>
      </c>
      <c r="C63" s="8"/>
      <c r="D63" s="8"/>
      <c r="E63" s="8"/>
      <c r="F63" s="14"/>
      <c r="G63" s="2"/>
      <c r="M63" t="str">
        <f t="array" ref="M63">IFERROR(INDEX(desig,MATCH(SMALL(COUNTIF(desig,"&lt;="&amp;desig),COUNTBLANK(desig)+ROW(A62)),COUNTIF(desig,"&lt;="&amp;desig),0)),"")</f>
        <v>Registre TOR</v>
      </c>
    </row>
    <row r="64" spans="1:13">
      <c r="B64" s="8">
        <v>63</v>
      </c>
      <c r="C64" s="8"/>
      <c r="D64" s="8"/>
      <c r="E64" s="8"/>
      <c r="F64" s="14"/>
      <c r="G64" s="2"/>
      <c r="M64" t="str">
        <f t="array" ref="M64">IFERROR(INDEX(desig,MATCH(SMALL(COUNTIF(desig,"&lt;="&amp;desig),COUNTBLANK(desig)+ROW(A63)),COUNTIF(desig,"&lt;="&amp;desig),0)),"")</f>
        <v>Retour d'état supplémentaire</v>
      </c>
    </row>
    <row r="65" spans="2:13">
      <c r="B65" s="8">
        <v>64</v>
      </c>
      <c r="C65" s="8"/>
      <c r="D65" s="8"/>
      <c r="E65" s="8"/>
      <c r="F65" s="14"/>
      <c r="G65" s="2"/>
      <c r="M65" t="str">
        <f t="array" ref="M65">IFERROR(INDEX(desig,MATCH(SMALL(COUNTIF(desig,"&lt;="&amp;desig),COUNTBLANK(desig)+ROW(A64)),COUNTIF(desig,"&lt;="&amp;desig),0)),"")</f>
        <v>Retour position analogique suplémentaire</v>
      </c>
    </row>
    <row r="66" spans="2:13">
      <c r="B66" s="8">
        <v>65</v>
      </c>
      <c r="C66" s="8"/>
      <c r="D66" s="8"/>
      <c r="E66" s="8"/>
      <c r="F66" s="14"/>
      <c r="G66" s="2"/>
      <c r="M66" t="str">
        <f t="array" ref="M66">IFERROR(INDEX(desig,MATCH(SMALL(COUNTIF(desig,"&lt;="&amp;desig),COUNTBLANK(desig)+ROW(A65)),COUNTIF(desig,"&lt;="&amp;desig),0)),"")</f>
        <v>Sonde CO2 (ambiance)</v>
      </c>
    </row>
    <row r="67" spans="2:13">
      <c r="B67" s="8">
        <v>66</v>
      </c>
      <c r="C67" s="8"/>
      <c r="D67" s="8"/>
      <c r="E67" s="8"/>
      <c r="F67" s="14"/>
      <c r="G67" s="2"/>
      <c r="M67" t="str">
        <f t="array" ref="M67">IFERROR(INDEX(desig,MATCH(SMALL(COUNTIF(desig,"&lt;="&amp;desig),COUNTBLANK(desig)+ROW(A66)),COUNTIF(desig,"&lt;="&amp;desig),0)),"")</f>
        <v>Sonde CO2 (gaine)</v>
      </c>
    </row>
    <row r="68" spans="2:13">
      <c r="B68" s="8">
        <v>67</v>
      </c>
      <c r="C68" s="8"/>
      <c r="D68" s="8"/>
      <c r="E68" s="8"/>
      <c r="F68" s="14"/>
      <c r="G68" s="2"/>
      <c r="M68" t="str">
        <f t="array" ref="M68">IFERROR(INDEX(desig,MATCH(SMALL(COUNTIF(desig,"&lt;="&amp;desig),COUNTBLANK(desig)+ROW(A67)),COUNTIF(desig,"&lt;="&amp;desig),0)),"")</f>
        <v>Sonde de pression</v>
      </c>
    </row>
    <row r="69" spans="2:13">
      <c r="B69" s="8">
        <v>68</v>
      </c>
      <c r="C69" s="8"/>
      <c r="D69" s="8"/>
      <c r="E69" s="8"/>
      <c r="F69" s="14"/>
      <c r="G69" s="2"/>
      <c r="M69" t="str">
        <f t="array" ref="M69">IFERROR(INDEX(desig,MATCH(SMALL(COUNTIF(desig,"&lt;="&amp;desig),COUNTBLANK(desig)+ROW(A68)),COUNTIF(desig,"&lt;="&amp;desig),0)),"")</f>
        <v>Sonde Débimètre</v>
      </c>
    </row>
    <row r="70" spans="2:13">
      <c r="B70" s="8">
        <v>69</v>
      </c>
      <c r="C70" s="8"/>
      <c r="D70" s="8"/>
      <c r="E70" s="8"/>
      <c r="F70" s="14"/>
      <c r="G70" s="2"/>
      <c r="M70" t="str">
        <f t="array" ref="M70">IFERROR(INDEX(desig,MATCH(SMALL(COUNTIF(desig,"&lt;="&amp;desig),COUNTBLANK(desig)+ROW(A69)),COUNTIF(desig,"&lt;="&amp;desig),0)),"")</f>
        <v>Sonde ensoleillement</v>
      </c>
    </row>
    <row r="71" spans="2:13">
      <c r="B71" s="8">
        <v>70</v>
      </c>
      <c r="C71" s="8"/>
      <c r="D71" s="8"/>
      <c r="E71" s="8"/>
      <c r="F71" s="14"/>
      <c r="G71" s="2"/>
      <c r="M71" t="str">
        <f t="array" ref="M71">IFERROR(INDEX(desig,MATCH(SMALL(COUNTIF(desig,"&lt;="&amp;desig),COUNTBLANK(desig)+ROW(A70)),COUNTIF(desig,"&lt;="&amp;desig),0)),"")</f>
        <v>Sonde Hygro (ambiance)</v>
      </c>
    </row>
    <row r="72" spans="2:13">
      <c r="B72" s="8">
        <v>71</v>
      </c>
      <c r="C72" s="8"/>
      <c r="D72" s="8"/>
      <c r="E72" s="8"/>
      <c r="F72" s="14"/>
      <c r="G72" s="2"/>
      <c r="M72" t="str">
        <f t="array" ref="M72">IFERROR(INDEX(desig,MATCH(SMALL(COUNTIF(desig,"&lt;="&amp;desig),COUNTBLANK(desig)+ROW(A71)),COUNTIF(desig,"&lt;="&amp;desig),0)),"")</f>
        <v>Sonde Hygro (gaine)</v>
      </c>
    </row>
    <row r="73" spans="2:13">
      <c r="B73" s="8">
        <v>72</v>
      </c>
      <c r="C73" s="8"/>
      <c r="D73" s="8"/>
      <c r="E73" s="8"/>
      <c r="F73" s="14"/>
      <c r="G73" s="2"/>
      <c r="M73" t="str">
        <f t="array" ref="M73">IFERROR(INDEX(desig,MATCH(SMALL(COUNTIF(desig,"&lt;="&amp;desig),COUNTBLANK(desig)+ROW(A72)),COUNTIF(desig,"&lt;="&amp;desig),0)),"")</f>
        <v>Sonde mixte T° + CO2 (gaine)</v>
      </c>
    </row>
    <row r="74" spans="2:13">
      <c r="B74" s="8">
        <v>73</v>
      </c>
      <c r="C74" s="8"/>
      <c r="D74" s="8"/>
      <c r="E74" s="8"/>
      <c r="F74" s="14"/>
      <c r="G74" s="2"/>
      <c r="M74" t="str">
        <f t="array" ref="M74">IFERROR(INDEX(desig,MATCH(SMALL(COUNTIF(desig,"&lt;="&amp;desig),COUNTBLANK(desig)+ROW(A73)),COUNTIF(desig,"&lt;="&amp;desig),0)),"")</f>
        <v>Sonde mixte T° + Hygro (gaine)</v>
      </c>
    </row>
    <row r="75" spans="2:13">
      <c r="B75" s="8">
        <v>74</v>
      </c>
      <c r="C75" s="8"/>
      <c r="D75" s="8"/>
      <c r="E75" s="8"/>
      <c r="F75" s="14"/>
      <c r="G75" s="2"/>
      <c r="M75" t="str">
        <f t="array" ref="M75">IFERROR(INDEX(desig,MATCH(SMALL(COUNTIF(desig,"&lt;="&amp;desig),COUNTBLANK(desig)+ROW(A74)),COUNTIF(desig,"&lt;="&amp;desig),0)),"")</f>
        <v>Sonde mixte T°+ CO2 (ambiance)</v>
      </c>
    </row>
    <row r="76" spans="2:13">
      <c r="B76" s="8">
        <v>75</v>
      </c>
      <c r="C76" s="8"/>
      <c r="D76" s="8"/>
      <c r="E76" s="8"/>
      <c r="F76" s="14"/>
      <c r="G76" s="2"/>
      <c r="M76" t="str">
        <f t="array" ref="M76">IFERROR(INDEX(desig,MATCH(SMALL(COUNTIF(desig,"&lt;="&amp;desig),COUNTBLANK(desig)+ROW(A75)),COUNTIF(desig,"&lt;="&amp;desig),0)),"")</f>
        <v>Sonde mixte T°+ Hygro (ambiance)</v>
      </c>
    </row>
    <row r="77" spans="2:13">
      <c r="B77" s="8">
        <v>76</v>
      </c>
      <c r="C77" s="8"/>
      <c r="D77" s="8"/>
      <c r="E77" s="8"/>
      <c r="F77" s="14"/>
      <c r="G77" s="2"/>
      <c r="M77" t="str">
        <f t="array" ref="M77">IFERROR(INDEX(desig,MATCH(SMALL(COUNTIF(desig,"&lt;="&amp;desig),COUNTBLANK(desig)+ROW(A76)),COUNTIF(desig,"&lt;="&amp;desig),0)),"")</f>
        <v>Sonde température (ambiance)</v>
      </c>
    </row>
    <row r="78" spans="2:13">
      <c r="B78" s="8">
        <v>77</v>
      </c>
      <c r="C78" s="8"/>
      <c r="D78" s="8"/>
      <c r="E78" s="8"/>
      <c r="F78" s="14"/>
      <c r="G78" s="2"/>
      <c r="M78" t="str">
        <f t="array" ref="M78">IFERROR(INDEX(desig,MATCH(SMALL(COUNTIF(desig,"&lt;="&amp;desig),COUNTBLANK(desig)+ROW(A77)),COUNTIF(desig,"&lt;="&amp;desig),0)),"")</f>
        <v>Sonde température (gaine)</v>
      </c>
    </row>
    <row r="79" spans="2:13">
      <c r="B79" s="8">
        <v>78</v>
      </c>
      <c r="C79" s="8"/>
      <c r="D79" s="8"/>
      <c r="E79" s="8"/>
      <c r="F79" s="14"/>
      <c r="G79" s="2"/>
      <c r="M79" t="str">
        <f t="array" ref="M79">IFERROR(INDEX(desig,MATCH(SMALL(COUNTIF(desig,"&lt;="&amp;desig),COUNTBLANK(desig)+ROW(A78)),COUNTIF(desig,"&lt;="&amp;desig),0)),"")</f>
        <v>Sonde température Doigt de gant</v>
      </c>
    </row>
    <row r="80" spans="2:13">
      <c r="B80" s="8">
        <v>79</v>
      </c>
      <c r="C80" s="8"/>
      <c r="D80" s="8"/>
      <c r="E80" s="8"/>
      <c r="F80" s="14"/>
      <c r="G80" s="2"/>
      <c r="M80" t="str">
        <f t="array" ref="M80">IFERROR(INDEX(desig,MATCH(SMALL(COUNTIF(desig,"&lt;="&amp;desig),COUNTBLANK(desig)+ROW(A79)),COUNTIF(desig,"&lt;="&amp;desig),0)),"")</f>
        <v>Sonde température extérieure (T° + hygro)</v>
      </c>
    </row>
    <row r="81" spans="1:13">
      <c r="A81" s="2" t="s">
        <v>8</v>
      </c>
      <c r="B81" s="8">
        <v>80</v>
      </c>
      <c r="C81" s="8">
        <v>1</v>
      </c>
      <c r="D81" s="8"/>
      <c r="E81" s="8"/>
      <c r="F81" s="14"/>
      <c r="G81" s="2"/>
      <c r="M81" t="str">
        <f t="array" ref="M81">IFERROR(INDEX(desig,MATCH(SMALL(COUNTIF(desig,"&lt;="&amp;desig),COUNTBLANK(desig)+ROW(A80)),COUNTIF(desig,"&lt;="&amp;desig),0)),"")</f>
        <v>Thermostat antigel (en gaine)</v>
      </c>
    </row>
    <row r="82" spans="1:13">
      <c r="A82" s="2" t="s">
        <v>9</v>
      </c>
      <c r="B82" s="8">
        <v>81</v>
      </c>
      <c r="C82" s="8">
        <v>1</v>
      </c>
      <c r="D82" s="8"/>
      <c r="E82" s="8"/>
      <c r="F82" s="14"/>
      <c r="G82" s="2"/>
      <c r="M82" t="str">
        <f t="array" ref="M82">IFERROR(INDEX(desig,MATCH(SMALL(COUNTIF(desig,"&lt;="&amp;desig),COUNTBLANK(desig)+ROW(A81)),COUNTIF(desig,"&lt;="&amp;desig),0)),"")</f>
        <v>Thermostat de surchauffe auto supplémentaire (en gaine)</v>
      </c>
    </row>
    <row r="83" spans="1:13">
      <c r="A83" s="2" t="s">
        <v>10</v>
      </c>
      <c r="B83" s="8">
        <v>82</v>
      </c>
      <c r="C83" s="8"/>
      <c r="D83" s="8"/>
      <c r="E83" s="8">
        <v>1</v>
      </c>
      <c r="F83" s="14"/>
      <c r="G83" s="2"/>
      <c r="M83" t="str">
        <f t="array" ref="M83">IFERROR(INDEX(desig,MATCH(SMALL(COUNTIF(desig,"&lt;="&amp;desig),COUNTBLANK(desig)+ROW(A82)),COUNTIF(desig,"&lt;="&amp;desig),0)),"")</f>
        <v>Thermostat de surchauffe doigt de gant</v>
      </c>
    </row>
    <row r="84" spans="1:13">
      <c r="A84" s="2" t="s">
        <v>11</v>
      </c>
      <c r="B84" s="8">
        <v>83</v>
      </c>
      <c r="C84" s="8"/>
      <c r="D84" s="8"/>
      <c r="E84" s="8">
        <v>1</v>
      </c>
      <c r="F84" s="14"/>
      <c r="G84" s="2"/>
      <c r="M84" t="str">
        <f t="array" ref="M84">IFERROR(INDEX(desig,MATCH(SMALL(COUNTIF(desig,"&lt;="&amp;desig),COUNTBLANK(desig)+ROW(A83)),COUNTIF(desig,"&lt;="&amp;desig),0)),"")</f>
        <v>Thermostat de surchauffe manuel supplémentaire (en gaine)</v>
      </c>
    </row>
    <row r="85" spans="1:13">
      <c r="A85" s="2" t="s">
        <v>12</v>
      </c>
      <c r="B85" s="8">
        <v>84</v>
      </c>
      <c r="C85" s="8">
        <v>1</v>
      </c>
      <c r="D85" s="8"/>
      <c r="E85" s="8"/>
      <c r="F85" s="14"/>
      <c r="G85" s="2"/>
      <c r="M85" t="str">
        <f t="array" ref="M85">IFERROR(INDEX(desig,MATCH(SMALL(COUNTIF(desig,"&lt;="&amp;desig),COUNTBLANK(desig)+ROW(A84)),COUNTIF(desig,"&lt;="&amp;desig),0)),"")</f>
        <v>Thermostat de température TOR (ambiance)</v>
      </c>
    </row>
    <row r="86" spans="1:13">
      <c r="A86" s="2" t="s">
        <v>13</v>
      </c>
      <c r="B86" s="8">
        <v>85</v>
      </c>
      <c r="C86" s="8">
        <v>1</v>
      </c>
      <c r="D86" s="8"/>
      <c r="E86" s="8"/>
      <c r="F86" s="14"/>
      <c r="G86" s="2"/>
      <c r="M86" t="str">
        <f t="array" ref="M86">IFERROR(INDEX(desig,MATCH(SMALL(COUNTIF(desig,"&lt;="&amp;desig),COUNTBLANK(desig)+ROW(A85)),COUNTIF(desig,"&lt;="&amp;desig),0)),"")</f>
        <v>Vanne de régulation (EC/EG/ES)</v>
      </c>
    </row>
    <row r="87" spans="1:13">
      <c r="B87" s="8">
        <v>86</v>
      </c>
      <c r="C87" s="8"/>
      <c r="D87" s="8"/>
      <c r="E87" s="8"/>
      <c r="F87" s="14"/>
      <c r="G87" s="2"/>
      <c r="M87" t="str">
        <f t="array" ref="M87">IFERROR(INDEX(desig,MATCH(SMALL(COUNTIF(desig,"&lt;="&amp;desig),COUNTBLANK(desig)+ROW(A86)),COUNTIF(desig,"&lt;="&amp;desig),0)),"")</f>
        <v>Vanne de sécurité</v>
      </c>
    </row>
    <row r="88" spans="1:13">
      <c r="B88" s="8">
        <v>87</v>
      </c>
      <c r="C88" s="8"/>
      <c r="D88" s="8"/>
      <c r="E88" s="8"/>
      <c r="F88" s="14"/>
      <c r="G88" s="2"/>
      <c r="M88" t="str">
        <f t="array" ref="M88">IFERROR(INDEX(desig,MATCH(SMALL(COUNTIF(desig,"&lt;="&amp;desig),COUNTBLANK(desig)+ROW(A87)),COUNTIF(desig,"&lt;="&amp;desig),0)),"")</f>
        <v>Ventilateur PV/GV</v>
      </c>
    </row>
    <row r="89" spans="1:13">
      <c r="A89" s="2" t="s">
        <v>14</v>
      </c>
      <c r="B89" s="8">
        <v>88</v>
      </c>
      <c r="C89" s="8">
        <v>1</v>
      </c>
      <c r="D89" s="8"/>
      <c r="E89" s="8"/>
      <c r="F89" s="14"/>
      <c r="G89" s="2"/>
      <c r="M89" t="str">
        <f t="array" ref="M89">IFERROR(INDEX(desig,MATCH(SMALL(COUNTIF(desig,"&lt;="&amp;desig),COUNTBLANK(desig)+ROW(A88)),COUNTIF(desig,"&lt;="&amp;desig),0)),"")</f>
        <v>Ventilateur régulé (variateur)</v>
      </c>
    </row>
    <row r="90" spans="1:13">
      <c r="A90" s="2" t="s">
        <v>43</v>
      </c>
      <c r="B90" s="8">
        <v>89</v>
      </c>
      <c r="C90" s="8">
        <v>1</v>
      </c>
      <c r="D90" s="8"/>
      <c r="E90" s="8"/>
      <c r="F90" s="14"/>
      <c r="G90" s="2"/>
      <c r="M90" t="str">
        <f t="array" ref="M90">IFERROR(INDEX(desig,MATCH(SMALL(COUNTIF(desig,"&lt;="&amp;desig),COUNTBLANK(desig)+ROW(A89)),COUNTIF(desig,"&lt;="&amp;desig),0)),"")</f>
        <v>Ventilateur TOR</v>
      </c>
    </row>
    <row r="91" spans="1:13">
      <c r="A91" s="2" t="s">
        <v>44</v>
      </c>
      <c r="B91" s="8">
        <v>90</v>
      </c>
      <c r="C91" s="8"/>
      <c r="D91" s="8"/>
      <c r="E91" s="8">
        <v>1</v>
      </c>
      <c r="F91" s="14"/>
      <c r="G91" s="2"/>
      <c r="M91" t="str">
        <f t="array" ref="M91">IFERROR(INDEX(desig,MATCH(SMALL(COUNTIF(desig,"&lt;="&amp;desig),COUNTBLANK(desig)+ROW(A90)),COUNTIF(desig,"&lt;="&amp;desig),0)),"")</f>
        <v>Voyant Défaut général</v>
      </c>
    </row>
    <row r="92" spans="1:13">
      <c r="A92" s="2" t="s">
        <v>45</v>
      </c>
      <c r="B92" s="8">
        <v>91</v>
      </c>
      <c r="C92" s="8"/>
      <c r="D92" s="8">
        <v>1</v>
      </c>
      <c r="E92" s="8"/>
      <c r="F92" s="14"/>
      <c r="G92" s="2"/>
      <c r="M92" t="str">
        <f t="array" ref="M92">IFERROR(INDEX(desig,MATCH(SMALL(COUNTIF(desig,"&lt;="&amp;desig),COUNTBLANK(desig)+ROW(A91)),COUNTIF(desig,"&lt;="&amp;desig),0)),"")</f>
        <v>Voyant mode manuel</v>
      </c>
    </row>
    <row r="93" spans="1:13">
      <c r="A93" s="2" t="s">
        <v>46</v>
      </c>
      <c r="B93" s="8">
        <v>92</v>
      </c>
      <c r="C93" s="8"/>
      <c r="D93" s="8">
        <v>1</v>
      </c>
      <c r="E93" s="8"/>
      <c r="F93" s="14"/>
      <c r="G93" s="2"/>
      <c r="M93" t="str">
        <f t="array" ref="M93">IFERROR(INDEX(desig,MATCH(SMALL(COUNTIF(desig,"&lt;="&amp;desig),COUNTBLANK(desig)+ROW(A92)),COUNTIF(desig,"&lt;="&amp;desig),0)),"")</f>
        <v>Voyant supplémentaire</v>
      </c>
    </row>
    <row r="94" spans="1:13">
      <c r="A94" s="2" t="s">
        <v>47</v>
      </c>
      <c r="B94" s="8">
        <v>93</v>
      </c>
      <c r="C94" s="8"/>
      <c r="D94" s="8"/>
      <c r="E94" s="8">
        <v>1</v>
      </c>
      <c r="F94" s="14"/>
      <c r="G94" s="2"/>
      <c r="M94" t="str">
        <f t="array" ref="M94">IFERROR(INDEX(desig,MATCH(SMALL(COUNTIF(desig,"&lt;="&amp;desig),COUNTBLANK(desig)+ROW(A93)),COUNTIF(desig,"&lt;="&amp;desig),0)),"")</f>
        <v/>
      </c>
    </row>
    <row r="95" spans="1:13">
      <c r="A95" s="2" t="s">
        <v>48</v>
      </c>
      <c r="B95" s="8">
        <v>94</v>
      </c>
      <c r="C95" s="8"/>
      <c r="D95" s="8"/>
      <c r="E95" s="8"/>
      <c r="F95" s="14">
        <v>1</v>
      </c>
      <c r="G95" s="2"/>
      <c r="M95" t="str">
        <f t="array" ref="M95">IFERROR(INDEX(desig,MATCH(SMALL(COUNTIF(desig,"&lt;="&amp;desig),COUNTBLANK(desig)+ROW(A94)),COUNTIF(desig,"&lt;="&amp;desig),0)),"")</f>
        <v/>
      </c>
    </row>
    <row r="96" spans="1:13">
      <c r="B96" s="8">
        <v>95</v>
      </c>
      <c r="C96" s="8"/>
      <c r="D96" s="8"/>
      <c r="E96" s="8"/>
      <c r="F96" s="14"/>
      <c r="G96" s="2"/>
      <c r="M96" t="str">
        <f t="array" ref="M96">IFERROR(INDEX(desig,MATCH(SMALL(COUNTIF(desig,"&lt;="&amp;desig),COUNTBLANK(desig)+ROW(A95)),COUNTIF(desig,"&lt;="&amp;desig),0)),"")</f>
        <v/>
      </c>
    </row>
    <row r="97" spans="1:13">
      <c r="B97" s="8">
        <v>96</v>
      </c>
      <c r="C97" s="8"/>
      <c r="D97" s="8"/>
      <c r="E97" s="8"/>
      <c r="F97" s="14"/>
      <c r="G97" s="2"/>
      <c r="M97" t="str">
        <f t="array" ref="M97">IFERROR(INDEX(desig,MATCH(SMALL(COUNTIF(desig,"&lt;="&amp;desig),COUNTBLANK(desig)+ROW(A96)),COUNTIF(desig,"&lt;="&amp;desig),0)),"")</f>
        <v/>
      </c>
    </row>
    <row r="98" spans="1:13">
      <c r="B98" s="8">
        <v>97</v>
      </c>
      <c r="C98" s="8"/>
      <c r="D98" s="8"/>
      <c r="E98" s="8"/>
      <c r="F98" s="14"/>
      <c r="G98" s="2"/>
      <c r="M98" t="str">
        <f t="array" ref="M98">IFERROR(INDEX(desig,MATCH(SMALL(COUNTIF(desig,"&lt;="&amp;desig),COUNTBLANK(desig)+ROW(A97)),COUNTIF(desig,"&lt;="&amp;desig),0)),"")</f>
        <v/>
      </c>
    </row>
    <row r="99" spans="1:13">
      <c r="B99" s="8">
        <v>98</v>
      </c>
      <c r="C99" s="8"/>
      <c r="D99" s="8"/>
      <c r="E99" s="8"/>
      <c r="F99" s="14"/>
      <c r="G99" s="2"/>
      <c r="M99" t="str">
        <f t="array" ref="M99">IFERROR(INDEX(desig,MATCH(SMALL(COUNTIF(desig,"&lt;="&amp;desig),COUNTBLANK(desig)+ROW(A98)),COUNTIF(desig,"&lt;="&amp;desig),0)),"")</f>
        <v/>
      </c>
    </row>
    <row r="100" spans="1:13">
      <c r="B100" s="8">
        <v>99</v>
      </c>
      <c r="C100" s="8"/>
      <c r="D100" s="8"/>
      <c r="E100" s="8"/>
      <c r="F100" s="14"/>
      <c r="G100" s="2"/>
      <c r="M100" t="str">
        <f t="array" ref="M100">IFERROR(INDEX(desig,MATCH(SMALL(COUNTIF(desig,"&lt;="&amp;desig),COUNTBLANK(desig)+ROW(A99)),COUNTIF(desig,"&lt;="&amp;desig),0)),"")</f>
        <v/>
      </c>
    </row>
    <row r="101" spans="1:13">
      <c r="A101" s="2" t="s">
        <v>54</v>
      </c>
      <c r="B101" s="8">
        <v>100</v>
      </c>
      <c r="C101" s="8"/>
      <c r="D101" s="8"/>
      <c r="E101" s="8"/>
      <c r="F101" s="14"/>
      <c r="G101" s="2"/>
      <c r="M101" t="str">
        <f t="array" ref="M101">IFERROR(INDEX(desig,MATCH(SMALL(COUNTIF(desig,"&lt;="&amp;desig),COUNTBLANK(desig)+ROW(A100)),COUNTIF(desig,"&lt;="&amp;desig),0)),"")</f>
        <v/>
      </c>
    </row>
    <row r="102" spans="1:13">
      <c r="A102" s="2" t="s">
        <v>66</v>
      </c>
      <c r="B102" s="8">
        <v>101</v>
      </c>
      <c r="C102" s="8"/>
      <c r="D102" s="8"/>
      <c r="E102" s="8"/>
      <c r="F102" s="14"/>
      <c r="G102" s="2"/>
      <c r="M102" t="str">
        <f t="array" ref="M102">IFERROR(INDEX(desig,MATCH(SMALL(COUNTIF(desig,"&lt;="&amp;desig),COUNTBLANK(desig)+ROW(A101)),COUNTIF(desig,"&lt;="&amp;desig),0)),"")</f>
        <v/>
      </c>
    </row>
    <row r="103" spans="1:13">
      <c r="B103" s="8">
        <v>102</v>
      </c>
      <c r="C103" s="8"/>
      <c r="D103" s="8"/>
      <c r="E103" s="8"/>
      <c r="F103" s="14"/>
      <c r="G103" s="2"/>
      <c r="M103" t="str">
        <f t="array" ref="M103">IFERROR(INDEX(desig,MATCH(SMALL(COUNTIF(desig,"&lt;="&amp;desig),COUNTBLANK(desig)+ROW(A102)),COUNTIF(desig,"&lt;="&amp;desig),0)),"")</f>
        <v/>
      </c>
    </row>
    <row r="104" spans="1:13">
      <c r="B104" s="8">
        <v>103</v>
      </c>
      <c r="C104" s="8"/>
      <c r="D104" s="8"/>
      <c r="E104" s="8"/>
      <c r="F104" s="14"/>
      <c r="G104" s="2"/>
      <c r="M104" t="str">
        <f t="array" ref="M104">IFERROR(INDEX(desig,MATCH(SMALL(COUNTIF(desig,"&lt;="&amp;desig),COUNTBLANK(desig)+ROW(A103)),COUNTIF(desig,"&lt;="&amp;desig),0)),"")</f>
        <v/>
      </c>
    </row>
    <row r="105" spans="1:13">
      <c r="B105" s="8">
        <v>104</v>
      </c>
      <c r="C105" s="8"/>
      <c r="D105" s="8"/>
      <c r="E105" s="8"/>
      <c r="F105" s="14"/>
      <c r="G105" s="2"/>
      <c r="M105" t="str">
        <f t="array" ref="M105">IFERROR(INDEX(desig,MATCH(SMALL(COUNTIF(desig,"&lt;="&amp;desig),COUNTBLANK(desig)+ROW(A104)),COUNTIF(desig,"&lt;="&amp;desig),0)),"")</f>
        <v/>
      </c>
    </row>
    <row r="106" spans="1:13">
      <c r="B106" s="8">
        <v>105</v>
      </c>
      <c r="C106" s="8"/>
      <c r="D106" s="8"/>
      <c r="E106" s="8"/>
      <c r="F106" s="14"/>
      <c r="G106" s="2"/>
      <c r="M106" t="str">
        <f t="array" ref="M106">IFERROR(INDEX(desig,MATCH(SMALL(COUNTIF(desig,"&lt;="&amp;desig),COUNTBLANK(desig)+ROW(A105)),COUNTIF(desig,"&lt;="&amp;desig),0)),"")</f>
        <v/>
      </c>
    </row>
    <row r="107" spans="1:13">
      <c r="B107" s="8">
        <v>106</v>
      </c>
      <c r="C107" s="8"/>
      <c r="D107" s="8"/>
      <c r="E107" s="8"/>
      <c r="F107" s="14"/>
      <c r="G107" s="2"/>
      <c r="M107" t="str">
        <f t="array" ref="M107">IFERROR(INDEX(desig,MATCH(SMALL(COUNTIF(desig,"&lt;="&amp;desig),COUNTBLANK(desig)+ROW(A106)),COUNTIF(desig,"&lt;="&amp;desig),0)),"")</f>
        <v/>
      </c>
    </row>
    <row r="108" spans="1:13">
      <c r="B108" s="8">
        <v>107</v>
      </c>
      <c r="C108" s="8"/>
      <c r="D108" s="8"/>
      <c r="E108" s="8"/>
      <c r="F108" s="14"/>
      <c r="G108" s="2"/>
      <c r="M108" t="str">
        <f t="array" ref="M108">IFERROR(INDEX(desig,MATCH(SMALL(COUNTIF(desig,"&lt;="&amp;desig),COUNTBLANK(desig)+ROW(A107)),COUNTIF(desig,"&lt;="&amp;desig),0)),"")</f>
        <v/>
      </c>
    </row>
    <row r="109" spans="1:13">
      <c r="B109" s="8">
        <v>108</v>
      </c>
      <c r="C109" s="8"/>
      <c r="D109" s="8"/>
      <c r="E109" s="8"/>
      <c r="F109" s="14"/>
      <c r="G109" s="2"/>
      <c r="M109" t="str">
        <f t="array" ref="M109">IFERROR(INDEX(desig,MATCH(SMALL(COUNTIF(desig,"&lt;="&amp;desig),COUNTBLANK(desig)+ROW(A108)),COUNTIF(desig,"&lt;="&amp;desig),0)),"")</f>
        <v/>
      </c>
    </row>
    <row r="110" spans="1:13">
      <c r="B110" s="8">
        <v>109</v>
      </c>
      <c r="C110" s="8"/>
      <c r="D110" s="8"/>
      <c r="E110" s="8"/>
      <c r="F110" s="14"/>
      <c r="G110" s="2"/>
      <c r="M110" t="str">
        <f t="array" ref="M110">IFERROR(INDEX(desig,MATCH(SMALL(COUNTIF(desig,"&lt;="&amp;desig),COUNTBLANK(desig)+ROW(A109)),COUNTIF(desig,"&lt;="&amp;desig),0)),"")</f>
        <v/>
      </c>
    </row>
    <row r="111" spans="1:13">
      <c r="A111" s="2" t="s">
        <v>68</v>
      </c>
      <c r="B111" s="8">
        <v>110</v>
      </c>
      <c r="C111" s="8"/>
      <c r="D111" s="8"/>
      <c r="E111" s="8"/>
      <c r="F111" s="14"/>
      <c r="G111" s="2"/>
      <c r="M111" t="str">
        <f t="array" ref="M111">IFERROR(INDEX(desig,MATCH(SMALL(COUNTIF(desig,"&lt;="&amp;desig),COUNTBLANK(desig)+ROW(A110)),COUNTIF(desig,"&lt;="&amp;desig),0)),"")</f>
        <v/>
      </c>
    </row>
    <row r="112" spans="1:13">
      <c r="A112" s="2" t="s">
        <v>67</v>
      </c>
      <c r="B112" s="8">
        <v>111</v>
      </c>
      <c r="C112" s="8"/>
      <c r="D112" s="8"/>
      <c r="E112" s="8"/>
      <c r="F112" s="14"/>
      <c r="G112" s="2"/>
      <c r="M112" t="str">
        <f t="array" ref="M112">IFERROR(INDEX(desig,MATCH(SMALL(COUNTIF(desig,"&lt;="&amp;desig),COUNTBLANK(desig)+ROW(A111)),COUNTIF(desig,"&lt;="&amp;desig),0)),"")</f>
        <v/>
      </c>
    </row>
    <row r="113" spans="1:13">
      <c r="A113" s="2" t="s">
        <v>69</v>
      </c>
      <c r="B113" s="8">
        <v>112</v>
      </c>
      <c r="C113" s="8"/>
      <c r="D113" s="8"/>
      <c r="E113" s="8"/>
      <c r="F113" s="14"/>
      <c r="G113" s="2"/>
      <c r="M113" t="str">
        <f t="array" ref="M113">IFERROR(INDEX(desig,MATCH(SMALL(COUNTIF(desig,"&lt;="&amp;desig),COUNTBLANK(desig)+ROW(A112)),COUNTIF(desig,"&lt;="&amp;desig),0)),"")</f>
        <v/>
      </c>
    </row>
    <row r="114" spans="1:13">
      <c r="A114" s="2" t="s">
        <v>70</v>
      </c>
      <c r="B114" s="8">
        <v>113</v>
      </c>
      <c r="C114" s="8"/>
      <c r="D114" s="8"/>
      <c r="E114" s="8"/>
      <c r="F114" s="14"/>
      <c r="G114" s="2"/>
      <c r="M114" t="str">
        <f t="array" ref="M114">IFERROR(INDEX(desig,MATCH(SMALL(COUNTIF(desig,"&lt;="&amp;desig),COUNTBLANK(desig)+ROW(A113)),COUNTIF(desig,"&lt;="&amp;desig),0)),"")</f>
        <v/>
      </c>
    </row>
    <row r="115" spans="1:13">
      <c r="A115" s="2" t="s">
        <v>71</v>
      </c>
      <c r="B115" s="8">
        <v>114</v>
      </c>
      <c r="C115" s="8"/>
      <c r="D115" s="8"/>
      <c r="E115" s="8"/>
      <c r="F115" s="14"/>
      <c r="G115" s="2"/>
      <c r="M115" t="str">
        <f t="array" ref="M115">IFERROR(INDEX(desig,MATCH(SMALL(COUNTIF(desig,"&lt;="&amp;desig),COUNTBLANK(desig)+ROW(A114)),COUNTIF(desig,"&lt;="&amp;desig),0)),"")</f>
        <v/>
      </c>
    </row>
    <row r="116" spans="1:13">
      <c r="B116" s="8">
        <v>115</v>
      </c>
      <c r="C116" s="8"/>
      <c r="D116" s="8"/>
      <c r="E116" s="8"/>
      <c r="F116" s="14"/>
      <c r="G116" s="2"/>
      <c r="M116" t="str">
        <f t="array" ref="M116">IFERROR(INDEX(desig,MATCH(SMALL(COUNTIF(desig,"&lt;="&amp;desig),COUNTBLANK(desig)+ROW(A115)),COUNTIF(desig,"&lt;="&amp;desig),0)),"")</f>
        <v/>
      </c>
    </row>
    <row r="117" spans="1:13">
      <c r="B117" s="8">
        <v>116</v>
      </c>
      <c r="C117" s="8"/>
      <c r="D117" s="8"/>
      <c r="E117" s="8"/>
      <c r="F117" s="14"/>
      <c r="G117" s="2"/>
      <c r="M117" t="str">
        <f t="array" ref="M117">IFERROR(INDEX(desig,MATCH(SMALL(COUNTIF(desig,"&lt;="&amp;desig),COUNTBLANK(desig)+ROW(A116)),COUNTIF(desig,"&lt;="&amp;desig),0)),"")</f>
        <v/>
      </c>
    </row>
    <row r="118" spans="1:13">
      <c r="B118" s="8">
        <v>117</v>
      </c>
      <c r="C118" s="8"/>
      <c r="D118" s="8"/>
      <c r="E118" s="8"/>
      <c r="F118" s="14"/>
      <c r="G118" s="2"/>
      <c r="M118" t="str">
        <f t="array" ref="M118">IFERROR(INDEX(desig,MATCH(SMALL(COUNTIF(desig,"&lt;="&amp;desig),COUNTBLANK(desig)+ROW(A117)),COUNTIF(desig,"&lt;="&amp;desig),0)),"")</f>
        <v/>
      </c>
    </row>
    <row r="119" spans="1:13">
      <c r="B119" s="8">
        <v>118</v>
      </c>
      <c r="C119" s="8"/>
      <c r="D119" s="8"/>
      <c r="E119" s="8"/>
      <c r="F119" s="14"/>
      <c r="G119" s="2"/>
      <c r="M119" t="str">
        <f t="array" ref="M119">IFERROR(INDEX(desig,MATCH(SMALL(COUNTIF(desig,"&lt;="&amp;desig),COUNTBLANK(desig)+ROW(A118)),COUNTIF(desig,"&lt;="&amp;desig),0)),"")</f>
        <v/>
      </c>
    </row>
    <row r="120" spans="1:13">
      <c r="B120" s="8">
        <v>119</v>
      </c>
      <c r="C120" s="8"/>
      <c r="D120" s="8"/>
      <c r="E120" s="8"/>
      <c r="F120" s="14"/>
      <c r="G120" s="2"/>
      <c r="M120" t="str">
        <f t="array" ref="M120">IFERROR(INDEX(desig,MATCH(SMALL(COUNTIF(desig,"&lt;="&amp;desig),COUNTBLANK(desig)+ROW(A119)),COUNTIF(desig,"&lt;="&amp;desig),0)),"")</f>
        <v/>
      </c>
    </row>
    <row r="121" spans="1:13">
      <c r="A121" s="2" t="s">
        <v>72</v>
      </c>
      <c r="B121" s="8">
        <v>120</v>
      </c>
      <c r="C121" s="8"/>
      <c r="D121" s="8"/>
      <c r="E121" s="8"/>
      <c r="F121" s="14"/>
      <c r="G121" s="2"/>
      <c r="M121" t="str">
        <f t="array" ref="M121">IFERROR(INDEX(desig,MATCH(SMALL(COUNTIF(desig,"&lt;="&amp;desig),COUNTBLANK(desig)+ROW(A120)),COUNTIF(desig,"&lt;="&amp;desig),0)),"")</f>
        <v/>
      </c>
    </row>
    <row r="122" spans="1:13">
      <c r="B122" s="8">
        <v>121</v>
      </c>
      <c r="C122" s="8"/>
      <c r="D122" s="8"/>
      <c r="E122" s="8"/>
      <c r="F122" s="14"/>
      <c r="G122" s="2"/>
      <c r="M122" t="str">
        <f t="array" ref="M122">IFERROR(INDEX(desig,MATCH(SMALL(COUNTIF(desig,"&lt;="&amp;desig),COUNTBLANK(desig)+ROW(A121)),COUNTIF(desig,"&lt;="&amp;desig),0)),"")</f>
        <v/>
      </c>
    </row>
    <row r="123" spans="1:13">
      <c r="B123" s="8">
        <v>122</v>
      </c>
      <c r="C123" s="8"/>
      <c r="D123" s="8"/>
      <c r="E123" s="8"/>
      <c r="F123" s="14"/>
      <c r="G123" s="2"/>
      <c r="M123" t="str">
        <f t="array" ref="M123">IFERROR(INDEX(desig,MATCH(SMALL(COUNTIF(desig,"&lt;="&amp;desig),COUNTBLANK(desig)+ROW(A122)),COUNTIF(desig,"&lt;="&amp;desig),0)),"")</f>
        <v/>
      </c>
    </row>
    <row r="124" spans="1:13">
      <c r="B124" s="8">
        <v>123</v>
      </c>
      <c r="C124" s="8"/>
      <c r="D124" s="8"/>
      <c r="E124" s="8"/>
      <c r="F124" s="14"/>
      <c r="G124" s="2"/>
      <c r="M124" t="str">
        <f t="array" ref="M124">IFERROR(INDEX(desig,MATCH(SMALL(COUNTIF(desig,"&lt;="&amp;desig),COUNTBLANK(desig)+ROW(A123)),COUNTIF(desig,"&lt;="&amp;desig),0)),"")</f>
        <v/>
      </c>
    </row>
    <row r="125" spans="1:13">
      <c r="B125" s="8">
        <v>124</v>
      </c>
      <c r="C125" s="8"/>
      <c r="D125" s="8"/>
      <c r="E125" s="8"/>
      <c r="F125" s="14"/>
      <c r="G125" s="2"/>
      <c r="M125" t="str">
        <f t="array" ref="M125">IFERROR(INDEX(desig,MATCH(SMALL(COUNTIF(desig,"&lt;="&amp;desig),COUNTBLANK(desig)+ROW(A124)),COUNTIF(desig,"&lt;="&amp;desig),0)),"")</f>
        <v/>
      </c>
    </row>
    <row r="126" spans="1:13">
      <c r="B126" s="8">
        <v>125</v>
      </c>
      <c r="C126" s="8"/>
      <c r="D126" s="8"/>
      <c r="E126" s="8"/>
      <c r="F126" s="14"/>
      <c r="G126" s="2"/>
      <c r="M126" t="str">
        <f t="array" ref="M126">IFERROR(INDEX(desig,MATCH(SMALL(COUNTIF(desig,"&lt;="&amp;desig),COUNTBLANK(desig)+ROW(A125)),COUNTIF(desig,"&lt;="&amp;desig),0)),"")</f>
        <v/>
      </c>
    </row>
    <row r="127" spans="1:13">
      <c r="B127" s="8">
        <v>126</v>
      </c>
      <c r="C127" s="8"/>
      <c r="D127" s="8"/>
      <c r="E127" s="8"/>
      <c r="F127" s="14"/>
      <c r="G127" s="2"/>
      <c r="M127" t="str">
        <f t="array" ref="M127">IFERROR(INDEX(desig,MATCH(SMALL(COUNTIF(desig,"&lt;="&amp;desig),COUNTBLANK(desig)+ROW(A126)),COUNTIF(desig,"&lt;="&amp;desig),0)),"")</f>
        <v/>
      </c>
    </row>
    <row r="128" spans="1:13">
      <c r="B128" s="8">
        <v>127</v>
      </c>
      <c r="C128" s="8"/>
      <c r="D128" s="8"/>
      <c r="E128" s="8"/>
      <c r="F128" s="14"/>
      <c r="G128" s="2"/>
      <c r="M128" t="str">
        <f t="array" ref="M128">IFERROR(INDEX(desig,MATCH(SMALL(COUNTIF(desig,"&lt;="&amp;desig),COUNTBLANK(desig)+ROW(A127)),COUNTIF(desig,"&lt;="&amp;desig),0)),"")</f>
        <v/>
      </c>
    </row>
    <row r="129" spans="1:13">
      <c r="B129" s="8">
        <v>128</v>
      </c>
      <c r="C129" s="8"/>
      <c r="D129" s="8"/>
      <c r="E129" s="8"/>
      <c r="F129" s="14"/>
      <c r="G129" s="2"/>
      <c r="M129" t="str">
        <f t="array" ref="M129">IFERROR(INDEX(desig,MATCH(SMALL(COUNTIF(desig,"&lt;="&amp;desig),COUNTBLANK(desig)+ROW(A128)),COUNTIF(desig,"&lt;="&amp;desig),0)),"")</f>
        <v/>
      </c>
    </row>
    <row r="130" spans="1:13">
      <c r="B130" s="8">
        <v>129</v>
      </c>
      <c r="C130" s="8"/>
      <c r="D130" s="8"/>
      <c r="E130" s="8"/>
      <c r="F130" s="14"/>
      <c r="G130" s="2"/>
      <c r="M130" t="str">
        <f t="array" ref="M130">IFERROR(INDEX(desig,MATCH(SMALL(COUNTIF(desig,"&lt;="&amp;desig),COUNTBLANK(desig)+ROW(A129)),COUNTIF(desig,"&lt;="&amp;desig),0)),"")</f>
        <v/>
      </c>
    </row>
    <row r="131" spans="1:13">
      <c r="A131" s="2" t="s">
        <v>76</v>
      </c>
      <c r="B131" s="8">
        <v>130</v>
      </c>
      <c r="C131" s="13">
        <v>1</v>
      </c>
      <c r="D131" s="13"/>
      <c r="E131" s="13"/>
      <c r="F131" s="13"/>
      <c r="G131" s="2"/>
      <c r="M131" t="str">
        <f t="array" ref="M131">IFERROR(INDEX(desig,MATCH(SMALL(COUNTIF(desig,"&lt;="&amp;desig),COUNTBLANK(desig)+ROW(A130)),COUNTIF(desig,"&lt;="&amp;desig),0)),"")</f>
        <v/>
      </c>
    </row>
    <row r="132" spans="1:13">
      <c r="A132" s="2" t="s">
        <v>75</v>
      </c>
      <c r="B132" s="8">
        <v>131</v>
      </c>
      <c r="C132" s="13">
        <v>1</v>
      </c>
      <c r="D132" s="13"/>
      <c r="E132" s="13"/>
      <c r="F132" s="13"/>
      <c r="G132" s="2"/>
      <c r="M132" t="str">
        <f t="array" ref="M132">IFERROR(INDEX(desig,MATCH(SMALL(COUNTIF(desig,"&lt;="&amp;desig),COUNTBLANK(desig)+ROW(A131)),COUNTIF(desig,"&lt;="&amp;desig),0)),"")</f>
        <v/>
      </c>
    </row>
    <row r="133" spans="1:13">
      <c r="A133" s="2" t="s">
        <v>77</v>
      </c>
      <c r="B133" s="8">
        <v>132</v>
      </c>
      <c r="C133" s="13">
        <v>1</v>
      </c>
      <c r="D133" s="13"/>
      <c r="E133" s="13"/>
      <c r="F133" s="13"/>
      <c r="G133" s="2"/>
      <c r="M133" t="str">
        <f t="array" ref="M133">IFERROR(INDEX(desig,MATCH(SMALL(COUNTIF(desig,"&lt;="&amp;desig),COUNTBLANK(desig)+ROW(A132)),COUNTIF(desig,"&lt;="&amp;desig),0)),"")</f>
        <v/>
      </c>
    </row>
    <row r="134" spans="1:13">
      <c r="A134" s="2" t="s">
        <v>78</v>
      </c>
      <c r="B134" s="8">
        <v>133</v>
      </c>
      <c r="C134" s="13">
        <v>1</v>
      </c>
      <c r="D134" s="13"/>
      <c r="E134" s="13"/>
      <c r="F134" s="13"/>
      <c r="G134" s="2"/>
      <c r="M134" t="str">
        <f t="array" ref="M134">IFERROR(INDEX(desig,MATCH(SMALL(COUNTIF(desig,"&lt;="&amp;desig),COUNTBLANK(desig)+ROW(A133)),COUNTIF(desig,"&lt;="&amp;desig),0)),"")</f>
        <v/>
      </c>
    </row>
    <row r="135" spans="1:13">
      <c r="A135" s="2" t="s">
        <v>79</v>
      </c>
      <c r="B135" s="8">
        <v>134</v>
      </c>
      <c r="C135" s="13">
        <v>1</v>
      </c>
      <c r="D135" s="13"/>
      <c r="E135" s="13"/>
      <c r="F135" s="13"/>
      <c r="G135" s="2"/>
      <c r="M135" t="str">
        <f t="array" ref="M135">IFERROR(INDEX(desig,MATCH(SMALL(COUNTIF(desig,"&lt;="&amp;desig),COUNTBLANK(desig)+ROW(A134)),COUNTIF(desig,"&lt;="&amp;desig),0)),"")</f>
        <v/>
      </c>
    </row>
    <row r="136" spans="1:13">
      <c r="A136" s="2" t="s">
        <v>80</v>
      </c>
      <c r="B136" s="8">
        <v>135</v>
      </c>
      <c r="C136" s="13"/>
      <c r="D136" s="13">
        <v>1</v>
      </c>
      <c r="E136" s="13"/>
      <c r="F136" s="13"/>
      <c r="G136" s="2"/>
      <c r="M136" t="str">
        <f t="array" ref="M136">IFERROR(INDEX(desig,MATCH(SMALL(COUNTIF(desig,"&lt;="&amp;desig),COUNTBLANK(desig)+ROW(A135)),COUNTIF(desig,"&lt;="&amp;desig),0)),"")</f>
        <v/>
      </c>
    </row>
    <row r="137" spans="1:13">
      <c r="A137" s="2" t="s">
        <v>81</v>
      </c>
      <c r="B137" s="8">
        <v>136</v>
      </c>
      <c r="C137" s="13"/>
      <c r="D137" s="13">
        <v>1</v>
      </c>
      <c r="E137" s="13"/>
      <c r="F137" s="13"/>
      <c r="G137" s="2"/>
      <c r="M137" t="str">
        <f t="array" ref="M137">IFERROR(INDEX(desig,MATCH(SMALL(COUNTIF(desig,"&lt;="&amp;desig),COUNTBLANK(desig)+ROW(A136)),COUNTIF(desig,"&lt;="&amp;desig),0)),"")</f>
        <v/>
      </c>
    </row>
    <row r="138" spans="1:13">
      <c r="A138" s="2" t="s">
        <v>82</v>
      </c>
      <c r="B138" s="8">
        <v>137</v>
      </c>
      <c r="C138" s="13"/>
      <c r="D138" s="13">
        <v>1</v>
      </c>
      <c r="E138" s="13"/>
      <c r="F138" s="13"/>
      <c r="G138" s="2"/>
      <c r="M138" t="str">
        <f t="array" ref="M138">IFERROR(INDEX(desig,MATCH(SMALL(COUNTIF(desig,"&lt;="&amp;desig),COUNTBLANK(desig)+ROW(A137)),COUNTIF(desig,"&lt;="&amp;desig),0)),"")</f>
        <v/>
      </c>
    </row>
    <row r="139" spans="1:13">
      <c r="A139" s="2" t="s">
        <v>73</v>
      </c>
      <c r="B139" s="8">
        <v>138</v>
      </c>
      <c r="C139" s="13"/>
      <c r="D139" s="13">
        <v>1</v>
      </c>
      <c r="E139" s="13"/>
      <c r="F139" s="13"/>
      <c r="G139" s="2"/>
      <c r="M139" t="str">
        <f t="array" ref="M139">IFERROR(INDEX(desig,MATCH(SMALL(COUNTIF(desig,"&lt;="&amp;desig),COUNTBLANK(desig)+ROW(A138)),COUNTIF(desig,"&lt;="&amp;desig),0)),"")</f>
        <v/>
      </c>
    </row>
    <row r="140" spans="1:13">
      <c r="A140" s="2" t="s">
        <v>83</v>
      </c>
      <c r="B140" s="8">
        <v>139</v>
      </c>
      <c r="C140" s="13"/>
      <c r="D140" s="13">
        <v>1</v>
      </c>
      <c r="E140" s="13"/>
      <c r="F140" s="13"/>
      <c r="G140" s="2"/>
      <c r="M140" t="str">
        <f t="array" ref="M140">IFERROR(INDEX(desig,MATCH(SMALL(COUNTIF(desig,"&lt;="&amp;desig),COUNTBLANK(desig)+ROW(A139)),COUNTIF(desig,"&lt;="&amp;desig),0)),"")</f>
        <v/>
      </c>
    </row>
    <row r="141" spans="1:13">
      <c r="A141" s="2" t="s">
        <v>84</v>
      </c>
      <c r="B141" s="8">
        <v>140</v>
      </c>
      <c r="C141" s="13"/>
      <c r="D141" s="13">
        <v>1</v>
      </c>
      <c r="E141" s="13"/>
      <c r="F141" s="13"/>
      <c r="G141" s="2"/>
      <c r="M141" t="str">
        <f t="array" ref="M141">IFERROR(INDEX(desig,MATCH(SMALL(COUNTIF(desig,"&lt;="&amp;desig),COUNTBLANK(desig)+ROW(A140)),COUNTIF(desig,"&lt;="&amp;desig),0)),"")</f>
        <v/>
      </c>
    </row>
    <row r="142" spans="1:13">
      <c r="A142" s="2" t="s">
        <v>85</v>
      </c>
      <c r="B142" s="8">
        <v>141</v>
      </c>
      <c r="C142" s="13"/>
      <c r="D142" s="13">
        <v>1</v>
      </c>
      <c r="E142" s="13"/>
      <c r="F142" s="13"/>
      <c r="G142" s="2"/>
      <c r="M142" t="str">
        <f t="array" ref="M142">IFERROR(INDEX(desig,MATCH(SMALL(COUNTIF(desig,"&lt;="&amp;desig),COUNTBLANK(desig)+ROW(A141)),COUNTIF(desig,"&lt;="&amp;desig),0)),"")</f>
        <v/>
      </c>
    </row>
    <row r="143" spans="1:13">
      <c r="A143" s="2" t="s">
        <v>86</v>
      </c>
      <c r="B143" s="8">
        <v>142</v>
      </c>
      <c r="C143" s="13"/>
      <c r="D143" s="13">
        <v>1</v>
      </c>
      <c r="E143" s="13"/>
      <c r="F143" s="13"/>
      <c r="G143" s="2"/>
      <c r="M143" t="str">
        <f t="array" ref="M143">IFERROR(INDEX(desig,MATCH(SMALL(COUNTIF(desig,"&lt;="&amp;desig),COUNTBLANK(desig)+ROW(A142)),COUNTIF(desig,"&lt;="&amp;desig),0)),"")</f>
        <v/>
      </c>
    </row>
    <row r="144" spans="1:13">
      <c r="A144" s="2" t="s">
        <v>87</v>
      </c>
      <c r="B144" s="8">
        <v>143</v>
      </c>
      <c r="C144" s="13"/>
      <c r="D144" s="13">
        <v>1</v>
      </c>
      <c r="E144" s="13"/>
      <c r="F144" s="13"/>
      <c r="G144" s="2"/>
      <c r="M144" t="str">
        <f t="array" ref="M144">IFERROR(INDEX(desig,MATCH(SMALL(COUNTIF(desig,"&lt;="&amp;desig),COUNTBLANK(desig)+ROW(A143)),COUNTIF(desig,"&lt;="&amp;desig),0)),"")</f>
        <v/>
      </c>
    </row>
    <row r="145" spans="1:13">
      <c r="A145" s="2" t="s">
        <v>88</v>
      </c>
      <c r="B145" s="8">
        <v>144</v>
      </c>
      <c r="C145" s="13">
        <v>1</v>
      </c>
      <c r="D145" s="13"/>
      <c r="E145" s="13"/>
      <c r="F145" s="13"/>
      <c r="G145" s="2"/>
      <c r="M145" t="str">
        <f t="array" ref="M145">IFERROR(INDEX(desig,MATCH(SMALL(COUNTIF(desig,"&lt;="&amp;desig),COUNTBLANK(desig)+ROW(A144)),COUNTIF(desig,"&lt;="&amp;desig),0)),"")</f>
        <v/>
      </c>
    </row>
    <row r="146" spans="1:13">
      <c r="A146" s="2" t="s">
        <v>74</v>
      </c>
      <c r="B146" s="8">
        <v>145</v>
      </c>
      <c r="C146" s="13"/>
      <c r="D146" s="13"/>
      <c r="E146" s="13">
        <v>1</v>
      </c>
      <c r="F146" s="13"/>
      <c r="G146" s="2"/>
      <c r="M146" t="str">
        <f t="array" ref="M146">IFERROR(INDEX(desig,MATCH(SMALL(COUNTIF(desig,"&lt;="&amp;desig),COUNTBLANK(desig)+ROW(A145)),COUNTIF(desig,"&lt;="&amp;desig),0)),"")</f>
        <v/>
      </c>
    </row>
    <row r="147" spans="1:13">
      <c r="A147" s="2" t="s">
        <v>89</v>
      </c>
      <c r="B147" s="8">
        <v>146</v>
      </c>
      <c r="C147" s="13"/>
      <c r="D147" s="13"/>
      <c r="E147" s="13">
        <v>1</v>
      </c>
      <c r="F147" s="13"/>
      <c r="G147" s="2"/>
      <c r="M147" t="str">
        <f t="array" ref="M147">IFERROR(INDEX(desig,MATCH(SMALL(COUNTIF(desig,"&lt;="&amp;desig),COUNTBLANK(desig)+ROW(A146)),COUNTIF(desig,"&lt;="&amp;desig),0)),"")</f>
        <v/>
      </c>
    </row>
    <row r="148" spans="1:13">
      <c r="A148" s="2" t="s">
        <v>90</v>
      </c>
      <c r="B148" s="8">
        <v>147</v>
      </c>
      <c r="C148" s="13"/>
      <c r="D148" s="13"/>
      <c r="E148" s="13">
        <v>1</v>
      </c>
      <c r="F148" s="13"/>
      <c r="G148" s="2"/>
      <c r="M148" t="str">
        <f t="array" ref="M148">IFERROR(INDEX(desig,MATCH(SMALL(COUNTIF(desig,"&lt;="&amp;desig),COUNTBLANK(desig)+ROW(A147)),COUNTIF(desig,"&lt;="&amp;desig),0)),"")</f>
        <v/>
      </c>
    </row>
    <row r="149" spans="1:13">
      <c r="A149" s="2" t="s">
        <v>91</v>
      </c>
      <c r="B149" s="8">
        <v>148</v>
      </c>
      <c r="C149" s="13">
        <v>1</v>
      </c>
      <c r="D149" s="13"/>
      <c r="E149" s="13">
        <v>1</v>
      </c>
      <c r="F149" s="13"/>
      <c r="G149" s="2"/>
      <c r="M149" t="str">
        <f t="array" ref="M149">IFERROR(INDEX(desig,MATCH(SMALL(COUNTIF(desig,"&lt;="&amp;desig),COUNTBLANK(desig)+ROW(A148)),COUNTIF(desig,"&lt;="&amp;desig),0)),"")</f>
        <v/>
      </c>
    </row>
    <row r="150" spans="1:13">
      <c r="A150" s="2" t="s">
        <v>92</v>
      </c>
      <c r="B150" s="8">
        <v>149</v>
      </c>
      <c r="C150" s="13">
        <v>1</v>
      </c>
      <c r="D150" s="13"/>
      <c r="E150" s="13">
        <v>1</v>
      </c>
      <c r="F150" s="13"/>
      <c r="G150" s="2"/>
      <c r="M150" t="str">
        <f t="array" ref="M150">IFERROR(INDEX(desig,MATCH(SMALL(COUNTIF(desig,"&lt;="&amp;desig),COUNTBLANK(desig)+ROW(A149)),COUNTIF(desig,"&lt;="&amp;desig),0)),"")</f>
        <v/>
      </c>
    </row>
    <row r="151" spans="1:13">
      <c r="A151" s="2" t="s">
        <v>93</v>
      </c>
      <c r="B151" s="8">
        <v>150</v>
      </c>
      <c r="C151" s="13">
        <v>1</v>
      </c>
      <c r="D151" s="13"/>
      <c r="E151" s="13">
        <v>1</v>
      </c>
      <c r="F151" s="13"/>
      <c r="G151" s="2"/>
      <c r="M151" t="str">
        <f t="array" ref="M151">IFERROR(INDEX(desig,MATCH(SMALL(COUNTIF(desig,"&lt;="&amp;desig),COUNTBLANK(desig)+ROW(A150)),COUNTIF(desig,"&lt;="&amp;desig),0)),"")</f>
        <v/>
      </c>
    </row>
    <row r="152" spans="1:13">
      <c r="A152" s="2" t="s">
        <v>94</v>
      </c>
      <c r="B152" s="8">
        <v>151</v>
      </c>
      <c r="C152" s="13">
        <v>1</v>
      </c>
      <c r="D152" s="13"/>
      <c r="E152" s="13">
        <v>1</v>
      </c>
      <c r="F152" s="13"/>
      <c r="G152" s="2"/>
      <c r="M152" t="str">
        <f t="array" ref="M152">IFERROR(INDEX(desig,MATCH(SMALL(COUNTIF(desig,"&lt;="&amp;desig),COUNTBLANK(desig)+ROW(A151)),COUNTIF(desig,"&lt;="&amp;desig),0)),"")</f>
        <v/>
      </c>
    </row>
    <row r="153" spans="1:13">
      <c r="A153" s="2" t="s">
        <v>95</v>
      </c>
      <c r="B153" s="8">
        <v>152</v>
      </c>
      <c r="C153" s="13"/>
      <c r="D153" s="13"/>
      <c r="E153" s="13">
        <v>1</v>
      </c>
      <c r="F153" s="13"/>
      <c r="G153" s="2"/>
      <c r="M153" t="str">
        <f t="array" ref="M153">IFERROR(INDEX(desig,MATCH(SMALL(COUNTIF(desig,"&lt;="&amp;desig),COUNTBLANK(desig)+ROW(A152)),COUNTIF(desig,"&lt;="&amp;desig),0)),"")</f>
        <v/>
      </c>
    </row>
    <row r="154" spans="1:13">
      <c r="A154" s="2" t="s">
        <v>96</v>
      </c>
      <c r="B154" s="8">
        <v>153</v>
      </c>
      <c r="C154" s="13"/>
      <c r="D154" s="13"/>
      <c r="E154" s="13">
        <v>1</v>
      </c>
      <c r="F154" s="13"/>
      <c r="G154" s="2"/>
      <c r="M154" t="str">
        <f t="array" ref="M154">IFERROR(INDEX(desig,MATCH(SMALL(COUNTIF(desig,"&lt;="&amp;desig),COUNTBLANK(desig)+ROW(A153)),COUNTIF(desig,"&lt;="&amp;desig),0)),"")</f>
        <v/>
      </c>
    </row>
    <row r="155" spans="1:13">
      <c r="A155" s="2" t="s">
        <v>97</v>
      </c>
      <c r="B155" s="8">
        <v>154</v>
      </c>
      <c r="C155" s="13"/>
      <c r="D155" s="13"/>
      <c r="E155" s="13">
        <v>1</v>
      </c>
      <c r="F155" s="13"/>
      <c r="G155" s="2"/>
      <c r="M155" t="str">
        <f t="array" ref="M155">IFERROR(INDEX(desig,MATCH(SMALL(COUNTIF(desig,"&lt;="&amp;desig),COUNTBLANK(desig)+ROW(A154)),COUNTIF(desig,"&lt;="&amp;desig),0)),"")</f>
        <v/>
      </c>
    </row>
    <row r="156" spans="1:13">
      <c r="A156" s="2" t="s">
        <v>98</v>
      </c>
      <c r="B156" s="8">
        <v>155</v>
      </c>
      <c r="C156" s="13"/>
      <c r="D156" s="13"/>
      <c r="E156" s="13">
        <v>1</v>
      </c>
      <c r="F156" s="13"/>
      <c r="G156" s="2"/>
      <c r="M156" t="str">
        <f t="array" ref="M156">IFERROR(INDEX(desig,MATCH(SMALL(COUNTIF(desig,"&lt;="&amp;desig),COUNTBLANK(desig)+ROW(A155)),COUNTIF(desig,"&lt;="&amp;desig),0)),"")</f>
        <v/>
      </c>
    </row>
    <row r="157" spans="1:13">
      <c r="A157" s="2" t="s">
        <v>99</v>
      </c>
      <c r="B157" s="8">
        <v>156</v>
      </c>
      <c r="C157" s="13"/>
      <c r="D157" s="13"/>
      <c r="E157" s="13"/>
      <c r="F157" s="13">
        <v>1</v>
      </c>
      <c r="G157" s="2"/>
      <c r="M157" t="str">
        <f t="array" ref="M157">IFERROR(INDEX(desig,MATCH(SMALL(COUNTIF(desig,"&lt;="&amp;desig),COUNTBLANK(desig)+ROW(A156)),COUNTIF(desig,"&lt;="&amp;desig),0)),"")</f>
        <v/>
      </c>
    </row>
    <row r="158" spans="1:13">
      <c r="A158" s="2" t="s">
        <v>100</v>
      </c>
      <c r="B158" s="8">
        <v>157</v>
      </c>
      <c r="C158" s="13"/>
      <c r="D158" s="13"/>
      <c r="E158" s="13"/>
      <c r="F158" s="13">
        <v>1</v>
      </c>
      <c r="G158" s="2"/>
      <c r="M158" t="str">
        <f t="array" ref="M158">IFERROR(INDEX(desig,MATCH(SMALL(COUNTIF(desig,"&lt;="&amp;desig),COUNTBLANK(desig)+ROW(A157)),COUNTIF(desig,"&lt;="&amp;desig),0)),"")</f>
        <v/>
      </c>
    </row>
    <row r="159" spans="1:13">
      <c r="A159" s="2" t="s">
        <v>101</v>
      </c>
      <c r="B159" s="8">
        <v>158</v>
      </c>
      <c r="C159" s="13"/>
      <c r="D159" s="13"/>
      <c r="E159" s="13"/>
      <c r="F159" s="13">
        <v>1</v>
      </c>
      <c r="G159" s="2"/>
      <c r="M159" t="str">
        <f t="array" ref="M159">IFERROR(INDEX(desig,MATCH(SMALL(COUNTIF(desig,"&lt;="&amp;desig),COUNTBLANK(desig)+ROW(A158)),COUNTIF(desig,"&lt;="&amp;desig),0)),"")</f>
        <v/>
      </c>
    </row>
    <row r="160" spans="1:13">
      <c r="A160" s="2" t="s">
        <v>102</v>
      </c>
      <c r="B160" s="8">
        <v>159</v>
      </c>
      <c r="C160" s="13"/>
      <c r="D160" s="13"/>
      <c r="E160" s="13"/>
      <c r="F160" s="13">
        <v>1</v>
      </c>
      <c r="G160" s="2"/>
      <c r="M160" t="str">
        <f t="array" ref="M160">IFERROR(INDEX(desig,MATCH(SMALL(COUNTIF(desig,"&lt;="&amp;desig),COUNTBLANK(desig)+ROW(A159)),COUNTIF(desig,"&lt;="&amp;desig),0)),"")</f>
        <v/>
      </c>
    </row>
    <row r="161" spans="1:13">
      <c r="A161" s="2" t="s">
        <v>103</v>
      </c>
      <c r="B161" s="8">
        <v>160</v>
      </c>
      <c r="C161" s="8"/>
      <c r="D161" s="8"/>
      <c r="E161" s="8"/>
      <c r="F161" s="14"/>
      <c r="G161" s="2"/>
      <c r="M161" t="str">
        <f t="array" ref="M161">IFERROR(INDEX(desig,MATCH(SMALL(COUNTIF(desig,"&lt;="&amp;desig),COUNTBLANK(desig)+ROW(A160)),COUNTIF(desig,"&lt;="&amp;desig),0)),"")</f>
        <v/>
      </c>
    </row>
    <row r="162" spans="1:13">
      <c r="A162" s="2" t="s">
        <v>104</v>
      </c>
      <c r="B162" s="8">
        <v>161</v>
      </c>
      <c r="C162" s="8"/>
      <c r="D162" s="8"/>
      <c r="E162" s="8"/>
      <c r="F162" s="14"/>
      <c r="G162" s="2"/>
      <c r="M162" t="str">
        <f t="array" ref="M162">IFERROR(INDEX(desig,MATCH(SMALL(COUNTIF(desig,"&lt;="&amp;desig),COUNTBLANK(desig)+ROW(A161)),COUNTIF(desig,"&lt;="&amp;desig),0)),"")</f>
        <v/>
      </c>
    </row>
    <row r="163" spans="1:13">
      <c r="B163" s="8">
        <v>162</v>
      </c>
      <c r="C163" s="8"/>
      <c r="D163" s="8"/>
      <c r="E163" s="8"/>
      <c r="F163" s="14"/>
      <c r="G163" s="2"/>
      <c r="M163" t="str">
        <f t="array" ref="M163">IFERROR(INDEX(desig,MATCH(SMALL(COUNTIF(desig,"&lt;="&amp;desig),COUNTBLANK(desig)+ROW(A162)),COUNTIF(desig,"&lt;="&amp;desig),0)),"")</f>
        <v/>
      </c>
    </row>
    <row r="164" spans="1:13">
      <c r="B164" s="8">
        <v>163</v>
      </c>
      <c r="C164" s="8"/>
      <c r="D164" s="8"/>
      <c r="E164" s="8"/>
      <c r="F164" s="14"/>
      <c r="G164" s="2"/>
      <c r="M164" t="str">
        <f t="array" ref="M164">IFERROR(INDEX(desig,MATCH(SMALL(COUNTIF(desig,"&lt;="&amp;desig),COUNTBLANK(desig)+ROW(A163)),COUNTIF(desig,"&lt;="&amp;desig),0)),"")</f>
        <v/>
      </c>
    </row>
    <row r="165" spans="1:13">
      <c r="B165" s="8">
        <v>164</v>
      </c>
      <c r="C165" s="8"/>
      <c r="D165" s="8"/>
      <c r="E165" s="8"/>
      <c r="F165" s="14"/>
      <c r="G165" s="2"/>
      <c r="M165" t="str">
        <f t="array" ref="M165">IFERROR(INDEX(desig,MATCH(SMALL(COUNTIF(desig,"&lt;="&amp;desig),COUNTBLANK(desig)+ROW(A164)),COUNTIF(desig,"&lt;="&amp;desig),0)),"")</f>
        <v/>
      </c>
    </row>
    <row r="166" spans="1:13">
      <c r="B166" s="8">
        <v>165</v>
      </c>
      <c r="C166" s="8"/>
      <c r="D166" s="8"/>
      <c r="E166" s="8"/>
      <c r="F166" s="14"/>
      <c r="G166" s="2"/>
      <c r="M166" t="str">
        <f t="array" ref="M166">IFERROR(INDEX(desig,MATCH(SMALL(COUNTIF(desig,"&lt;="&amp;desig),COUNTBLANK(desig)+ROW(A165)),COUNTIF(desig,"&lt;="&amp;desig),0)),"")</f>
        <v/>
      </c>
    </row>
    <row r="167" spans="1:13">
      <c r="B167" s="8">
        <v>166</v>
      </c>
      <c r="C167" s="8"/>
      <c r="D167" s="8"/>
      <c r="E167" s="8"/>
      <c r="F167" s="14"/>
      <c r="G167" s="2"/>
      <c r="M167" t="str">
        <f t="array" ref="M167">IFERROR(INDEX(desig,MATCH(SMALL(COUNTIF(desig,"&lt;="&amp;desig),COUNTBLANK(desig)+ROW(A166)),COUNTIF(desig,"&lt;="&amp;desig),0)),"")</f>
        <v/>
      </c>
    </row>
    <row r="168" spans="1:13">
      <c r="B168" s="8">
        <v>167</v>
      </c>
      <c r="C168" s="8"/>
      <c r="D168" s="8"/>
      <c r="E168" s="8"/>
      <c r="F168" s="14"/>
      <c r="G168" s="2"/>
      <c r="M168" t="str">
        <f t="array" ref="M168">IFERROR(INDEX(desig,MATCH(SMALL(COUNTIF(desig,"&lt;="&amp;desig),COUNTBLANK(desig)+ROW(A167)),COUNTIF(desig,"&lt;="&amp;desig),0)),"")</f>
        <v/>
      </c>
    </row>
    <row r="169" spans="1:13">
      <c r="B169" s="8">
        <v>168</v>
      </c>
      <c r="C169" s="8"/>
      <c r="D169" s="8"/>
      <c r="E169" s="8"/>
      <c r="F169" s="14"/>
      <c r="G169" s="2"/>
      <c r="M169" t="str">
        <f t="array" ref="M169">IFERROR(INDEX(desig,MATCH(SMALL(COUNTIF(desig,"&lt;="&amp;desig),COUNTBLANK(desig)+ROW(A168)),COUNTIF(desig,"&lt;="&amp;desig),0)),"")</f>
        <v/>
      </c>
    </row>
    <row r="170" spans="1:13">
      <c r="B170" s="8">
        <v>169</v>
      </c>
      <c r="C170" s="8"/>
      <c r="D170" s="8"/>
      <c r="E170" s="8"/>
      <c r="F170" s="14"/>
      <c r="G170" s="2"/>
      <c r="M170" t="str">
        <f t="array" ref="M170">IFERROR(INDEX(desig,MATCH(SMALL(COUNTIF(desig,"&lt;="&amp;desig),COUNTBLANK(desig)+ROW(A169)),COUNTIF(desig,"&lt;="&amp;desig),0)),"")</f>
        <v/>
      </c>
    </row>
    <row r="171" spans="1:13">
      <c r="B171" s="8">
        <v>170</v>
      </c>
      <c r="C171" s="8"/>
      <c r="D171" s="8"/>
      <c r="E171" s="8"/>
      <c r="F171" s="14"/>
      <c r="G171" s="2"/>
      <c r="M171" t="str">
        <f t="array" ref="M171">IFERROR(INDEX(desig,MATCH(SMALL(COUNTIF(desig,"&lt;="&amp;desig),COUNTBLANK(desig)+ROW(A170)),COUNTIF(desig,"&lt;="&amp;desig),0)),"")</f>
        <v/>
      </c>
    </row>
    <row r="172" spans="1:13">
      <c r="M172" t="str">
        <f t="array" ref="M172">IFERROR(INDEX(desig,MATCH(SMALL(COUNTIF(desig,"&lt;="&amp;desig),COUNTBLANK(desig)+ROW(A171)),COUNTIF(desig,"&lt;="&amp;desig),0)),"")</f>
        <v/>
      </c>
    </row>
  </sheetData>
  <dataValidations count="1">
    <dataValidation type="list" allowBlank="1" showInputMessage="1" showErrorMessage="1" sqref="A2">
      <formula1>$A$2:$A$171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 compléter</vt:lpstr>
      <vt:lpstr>Base données éléments</vt:lpstr>
      <vt:lpstr>dept</vt:lpstr>
      <vt:lpstr>desig</vt:lpstr>
    </vt:vector>
  </TitlesOfParts>
  <Company>DALKIA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BUZONNIERE Tristan</dc:creator>
  <cp:lastModifiedBy>tulipe</cp:lastModifiedBy>
  <cp:lastPrinted>2015-10-27T15:27:01Z</cp:lastPrinted>
  <dcterms:created xsi:type="dcterms:W3CDTF">2015-10-22T06:58:52Z</dcterms:created>
  <dcterms:modified xsi:type="dcterms:W3CDTF">2017-03-01T16:09:38Z</dcterms:modified>
</cp:coreProperties>
</file>