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20" windowHeight="9270"/>
  </bookViews>
  <sheets>
    <sheet name="tableau de selection" sheetId="1" r:id="rId1"/>
    <sheet name="Désignation" sheetId="3" r:id="rId2"/>
    <sheet name="valeurs" sheetId="2" r:id="rId3"/>
  </sheets>
  <calcPr calcId="124519"/>
  <fileRecoveryPr repairLoad="1"/>
</workbook>
</file>

<file path=xl/calcChain.xml><?xml version="1.0" encoding="utf-8"?>
<calcChain xmlns="http://schemas.openxmlformats.org/spreadsheetml/2006/main">
  <c r="A10" i="1"/>
  <c r="C10" s="1"/>
  <c r="A11"/>
  <c r="C11" s="1"/>
  <c r="A12"/>
  <c r="C12" s="1"/>
  <c r="A13"/>
  <c r="C13" s="1"/>
  <c r="A14"/>
  <c r="C14" s="1"/>
  <c r="A15"/>
  <c r="C15" s="1"/>
  <c r="A16"/>
  <c r="C16" s="1"/>
  <c r="A17"/>
  <c r="C17" s="1"/>
  <c r="A18"/>
  <c r="C18" s="1"/>
  <c r="A19"/>
  <c r="A20"/>
  <c r="A21"/>
  <c r="A22"/>
  <c r="A23"/>
  <c r="A24"/>
  <c r="A25"/>
  <c r="A26"/>
  <c r="A27"/>
  <c r="A28"/>
  <c r="A29"/>
  <c r="A30"/>
  <c r="A31"/>
  <c r="A32"/>
  <c r="A33"/>
  <c r="A34"/>
  <c r="A9"/>
  <c r="C9" s="1"/>
</calcChain>
</file>

<file path=xl/sharedStrings.xml><?xml version="1.0" encoding="utf-8"?>
<sst xmlns="http://schemas.openxmlformats.org/spreadsheetml/2006/main" count="80" uniqueCount="46">
  <si>
    <t>A1</t>
  </si>
  <si>
    <t>A2</t>
  </si>
  <si>
    <t>A3</t>
  </si>
  <si>
    <t>A4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</si>
  <si>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</si>
  <si>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</si>
  <si>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</si>
  <si>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</si>
  <si>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</si>
  <si>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</si>
  <si>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</si>
  <si>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</si>
  <si>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</si>
  <si>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</si>
  <si>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C6</t>
  </si>
  <si>
    <t>A</t>
  </si>
  <si>
    <t>B</t>
  </si>
  <si>
    <t>C</t>
  </si>
  <si>
    <t>ex</t>
  </si>
  <si>
    <t>tra</t>
  </si>
  <si>
    <t>or</t>
  </si>
  <si>
    <t>di</t>
  </si>
  <si>
    <t>nai</t>
  </si>
  <si>
    <t>re</t>
  </si>
  <si>
    <t>ma</t>
  </si>
  <si>
    <t>gni</t>
  </si>
  <si>
    <t>fi</t>
  </si>
  <si>
    <t>que</t>
  </si>
  <si>
    <t>su</t>
  </si>
  <si>
    <t>per</t>
  </si>
  <si>
    <t>vi</t>
  </si>
  <si>
    <t>ve</t>
  </si>
  <si>
    <t>cel</t>
  </si>
  <si>
    <t>mer</t>
  </si>
  <si>
    <t>ci</t>
  </si>
  <si>
    <t>a</t>
  </si>
  <si>
    <t>vo</t>
  </si>
  <si>
    <t>us</t>
  </si>
  <si>
    <t>Validation de données</t>
  </si>
  <si>
    <t>Désignation</t>
  </si>
  <si>
    <t>Famille</t>
  </si>
  <si>
    <t xml:space="preserve">Dans cette exemple j'ai choisi la famille A et l'index 2 </t>
  </si>
  <si>
    <t>Je veux les valeurs correspondant à la désignation de cette famille</t>
  </si>
  <si>
    <t>Comme montré ci-dessous</t>
  </si>
  <si>
    <t>a2</t>
  </si>
  <si>
    <t>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</si>
</sst>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"/>
  <sheetViews>
    <sheetView tabSelected="1" workbookViewId="0">
      <selection activeCell="H13" sqref="H13"/>
    </sheetView>
  </sheetViews>
  <sheetFormatPr baseColWidth="10" defaultRowHeight="14.5"/>
  <cols>
    <col min="3" max="3" width="21.26953125" bestFit="1" customWidth="1"/>
  </cols>
  <sheetData>
    <row r="1" spans="1:4">
      <c r="A1" t="s">
        <v>40</v>
      </c>
      <c r="B1" t="s">
        <v>35</v>
      </c>
      <c r="C1" t="s">
        <v>38</v>
      </c>
      <c r="D1" t="s">
        <v>44</v>
      </c>
    </row>
    <row r="5" spans="1:4">
      <c r="B5" t="s">
        <v>41</v>
      </c>
    </row>
    <row r="6" spans="1:4">
      <c r="B6" t="s">
        <v>42</v>
      </c>
    </row>
    <row r="7" spans="1:4">
      <c r="B7" t="s">
        <v>43</v>
      </c>
    </row>
    <row r="8" spans="1:4">
      <c r="A8" t="s">
        <v>39</v>
      </c>
      <c r="C8" t="s">
        <v>45</v>
      </c>
    </row>
    <row r="9" spans="1:4">
      <c r="A9" t="str">
        <f>IF(HLOOKUP($B$1,Désignation!A:C,ROW()-7,FALSE)="","",HLOOKUP($B$1,Désignation!A:C,ROW()-7,FALSE))</f>
        <v>ex</v>
      </c>
      <c r="B9" s="2">
        <v>84</v>
      </c>
      <c r="C9" s="3">
        <f>IFERROR(VLOOKUP(A9,CHOOSE(MATCH(B$1,valeurs!A$3:L$3,0),valeurs!A$4:E$13,,,,,valeurs!$F4:K$13,,,,,,valeurs!L$4:S$13),(1+RIGHT(D$1)*1),0),"")</f>
        <v>84</v>
      </c>
    </row>
    <row r="10" spans="1:4">
      <c r="A10" t="str">
        <f>IF(HLOOKUP($B$1,Désignation!A:C,ROW()-7,FALSE)="","",HLOOKUP($B$1,Désignation!A:C,ROW()-7,FALSE))</f>
        <v>tra</v>
      </c>
      <c r="B10" s="2">
        <v>23</v>
      </c>
      <c r="C10" s="3">
        <f>IFERROR(VLOOKUP(A10,CHOOSE(MATCH(B$1,valeurs!A$3:L$3,0),valeurs!A$4:E$13,,,,,valeurs!$F5:K$13,,,,,,valeurs!L$4:S$13),(1+RIGHT(D$1)*1),0),"")</f>
        <v>23</v>
      </c>
    </row>
    <row r="11" spans="1:4">
      <c r="A11" t="str">
        <f>IF(HLOOKUP($B$1,Désignation!A:C,ROW()-7,FALSE)="","",HLOOKUP($B$1,Désignation!A:C,ROW()-7,FALSE))</f>
        <v>or</v>
      </c>
      <c r="B11" s="2">
        <v>84</v>
      </c>
      <c r="C11" s="3">
        <f>IFERROR(VLOOKUP(A11,CHOOSE(MATCH(B$1,valeurs!A$3:L$3,0),valeurs!A$4:E$13,,,,,valeurs!$F6:K$13,,,,,,valeurs!L$4:S$13),(1+RIGHT(D$1)*1),0),"")</f>
        <v>84</v>
      </c>
    </row>
    <row r="12" spans="1:4">
      <c r="A12" t="str">
        <f>IF(HLOOKUP($B$1,Désignation!A:C,ROW()-7,FALSE)="","",HLOOKUP($B$1,Désignation!A:C,ROW()-7,FALSE))</f>
        <v>di</v>
      </c>
      <c r="B12" s="2">
        <v>1</v>
      </c>
      <c r="C12" s="3">
        <f>IFERROR(VLOOKUP(A12,CHOOSE(MATCH(B$1,valeurs!A$3:L$3,0),valeurs!A$4:E$13,,,,,valeurs!$F7:K$13,,,,,,valeurs!L$4:S$13),(1+RIGHT(D$1)*1),0),"")</f>
        <v>1</v>
      </c>
    </row>
    <row r="13" spans="1:4">
      <c r="A13" t="str">
        <f>IF(HLOOKUP($B$1,Désignation!A:C,ROW()-7,FALSE)="","",HLOOKUP($B$1,Désignation!A:C,ROW()-7,FALSE))</f>
        <v>nai</v>
      </c>
      <c r="B13" s="2">
        <v>18</v>
      </c>
      <c r="C13" s="3">
        <f>IFERROR(VLOOKUP(A13,CHOOSE(MATCH(B$1,valeurs!A$3:L$3,0),valeurs!A$4:E$13,,,,,valeurs!$F8:K$13,,,,,,valeurs!L$4:S$13),(1+RIGHT(D$1)*1),0),"")</f>
        <v>18</v>
      </c>
    </row>
    <row r="14" spans="1:4">
      <c r="A14" t="str">
        <f>IF(HLOOKUP($B$1,Désignation!A:C,ROW()-7,FALSE)="","",HLOOKUP($B$1,Désignation!A:C,ROW()-7,FALSE))</f>
        <v>re</v>
      </c>
      <c r="B14" s="2">
        <v>1</v>
      </c>
      <c r="C14" s="3">
        <f>IFERROR(VLOOKUP(A14,CHOOSE(MATCH(B$1,valeurs!A$3:L$3,0),valeurs!A$4:E$13,,,,,valeurs!$F9:K$13,,,,,,valeurs!L$4:S$13),(1+RIGHT(D$1)*1),0),"")</f>
        <v>1</v>
      </c>
    </row>
    <row r="15" spans="1:4">
      <c r="A15" t="str">
        <f>IF(HLOOKUP($B$1,Désignation!A:C,ROW()-7,FALSE)="","",HLOOKUP($B$1,Désignation!A:C,ROW()-7,FALSE))</f>
        <v>ma</v>
      </c>
      <c r="B15" s="2">
        <v>84</v>
      </c>
      <c r="C15" s="3">
        <f>IFERROR(VLOOKUP(A15,CHOOSE(MATCH(B$1,valeurs!A$3:L$3,0),valeurs!A$4:E$13,,,,,valeurs!$F10:K$13,,,,,,valeurs!L$4:S$13),(1+RIGHT(D$1)*1),0),"")</f>
        <v>84</v>
      </c>
    </row>
    <row r="16" spans="1:4">
      <c r="A16" t="str">
        <f>IF(HLOOKUP($B$1,Désignation!A:C,ROW()-7,FALSE)="","",HLOOKUP($B$1,Désignation!A:C,ROW()-7,FALSE))</f>
        <v>gni</v>
      </c>
      <c r="B16" s="2">
        <v>84</v>
      </c>
      <c r="C16" s="3">
        <f>IFERROR(VLOOKUP(A16,CHOOSE(MATCH(B$1,valeurs!A$3:L$3,0),valeurs!A$4:E$13,,,,,valeurs!$F11:K$13,,,,,,valeurs!L$4:S$13),(1+RIGHT(D$1)*1),0),"")</f>
        <v>84</v>
      </c>
    </row>
    <row r="17" spans="1:3">
      <c r="A17" t="str">
        <f>IF(HLOOKUP($B$1,Désignation!A:C,ROW()-7,FALSE)="","",HLOOKUP($B$1,Désignation!A:C,ROW()-7,FALSE))</f>
        <v>fi</v>
      </c>
      <c r="B17" s="2">
        <v>6</v>
      </c>
      <c r="C17" s="3">
        <f>IFERROR(VLOOKUP(A17,CHOOSE(MATCH(B$1,valeurs!A$3:L$3,0),valeurs!A$4:E$13,,,,,valeurs!$F12:K$13,,,,,,valeurs!L$4:S$13),(1+RIGHT(D$1)*1),0),"")</f>
        <v>6</v>
      </c>
    </row>
    <row r="18" spans="1:3">
      <c r="A18" t="str">
        <f>IF(HLOOKUP($B$1,Désignation!A:C,ROW()-7,FALSE)="","",HLOOKUP($B$1,Désignation!A:C,ROW()-7,FALSE))</f>
        <v>que</v>
      </c>
      <c r="B18" s="2">
        <v>111111</v>
      </c>
      <c r="C18" s="3">
        <f>IFERROR(VLOOKUP(A18,CHOOSE(MATCH(B$1,valeurs!A$3:L$3,0),valeurs!A$4:E$13,,,,,valeurs!$F13:K$13,,,,,,valeurs!L$4:S$13),(1+RIGHT(D$1)*1),0),"")</f>
        <v>111111</v>
      </c>
    </row>
    <row r="19" spans="1:3">
      <c r="A19" t="str">
        <f>IF(HLOOKUP($B$1,Désignation!A:C,ROW()-7,FALSE)="","",HLOOKUP($B$1,Désignation!A:C,ROW()-7,FALSE))</f>
        <v/>
      </c>
    </row>
    <row r="20" spans="1:3">
      <c r="A20" t="str">
        <f>IF(HLOOKUP($B$1,Désignation!A:C,ROW()-7,FALSE)="","",HLOOKUP($B$1,Désignation!A:C,ROW()-7,FALSE))</f>
        <v/>
      </c>
    </row>
    <row r="21" spans="1:3">
      <c r="A21" t="str">
        <f>IF(HLOOKUP($B$1,Désignation!A:C,ROW()-7,FALSE)="","",HLOOKUP($B$1,Désignation!A:C,ROW()-7,FALSE))</f>
        <v/>
      </c>
    </row>
    <row r="22" spans="1:3">
      <c r="A22" t="str">
        <f>IF(HLOOKUP($B$1,Désignation!A:C,ROW()-7,FALSE)="","",HLOOKUP($B$1,Désignation!A:C,ROW()-7,FALSE))</f>
        <v/>
      </c>
    </row>
    <row r="23" spans="1:3">
      <c r="A23" t="str">
        <f>IF(HLOOKUP($B$1,Désignation!A:C,ROW()-7,FALSE)="","",HLOOKUP($B$1,Désignation!A:C,ROW()-7,FALSE))</f>
        <v/>
      </c>
    </row>
    <row r="24" spans="1:3">
      <c r="A24" t="str">
        <f>IF(HLOOKUP($B$1,Désignation!A:C,ROW()-7,FALSE)="","",HLOOKUP($B$1,Désignation!A:C,ROW()-7,FALSE))</f>
        <v/>
      </c>
    </row>
    <row r="25" spans="1:3">
      <c r="A25" t="str">
        <f>IF(HLOOKUP($B$1,Désignation!A:C,ROW()-7,FALSE)="","",HLOOKUP($B$1,Désignation!A:C,ROW()-7,FALSE))</f>
        <v/>
      </c>
    </row>
    <row r="26" spans="1:3">
      <c r="A26" t="str">
        <f>IF(HLOOKUP($B$1,Désignation!A:C,ROW()-7,FALSE)="","",HLOOKUP($B$1,Désignation!A:C,ROW()-7,FALSE))</f>
        <v/>
      </c>
    </row>
    <row r="27" spans="1:3">
      <c r="A27" t="str">
        <f>IF(HLOOKUP($B$1,Désignation!A:C,ROW()-7,FALSE)="","",HLOOKUP($B$1,Désignation!A:C,ROW()-7,FALSE))</f>
        <v/>
      </c>
    </row>
    <row r="28" spans="1:3">
      <c r="A28" t="str">
        <f>IF(HLOOKUP($B$1,Désignation!A:C,ROW()-7,FALSE)="","",HLOOKUP($B$1,Désignation!A:C,ROW()-7,FALSE))</f>
        <v/>
      </c>
    </row>
    <row r="29" spans="1:3">
      <c r="A29" t="str">
        <f>IF(HLOOKUP($B$1,Désignation!A:C,ROW()-7,FALSE)="","",HLOOKUP($B$1,Désignation!A:C,ROW()-7,FALSE))</f>
        <v/>
      </c>
    </row>
    <row r="30" spans="1:3">
      <c r="A30" t="str">
        <f>IF(HLOOKUP($B$1,Désignation!A:C,ROW()-7,FALSE)="","",HLOOKUP($B$1,Désignation!A:C,ROW()-7,FALSE))</f>
        <v/>
      </c>
    </row>
    <row r="31" spans="1:3">
      <c r="A31" t="str">
        <f>IF(HLOOKUP($B$1,Désignation!A:C,ROW()-7,FALSE)="","",HLOOKUP($B$1,Désignation!A:C,ROW()-7,FALSE))</f>
        <v/>
      </c>
    </row>
    <row r="32" spans="1:3">
      <c r="A32" t="str">
        <f>IF(HLOOKUP($B$1,Désignation!A:C,ROW()-7,FALSE)="","",HLOOKUP($B$1,Désignation!A:C,ROW()-7,FALSE))</f>
        <v/>
      </c>
    </row>
    <row r="33" spans="1:1">
      <c r="A33" t="str">
        <f>IF(HLOOKUP($B$1,Désignation!A:C,ROW()-7,FALSE)="","",HLOOKUP($B$1,Désignation!A:C,ROW()-7,FALSE))</f>
        <v/>
      </c>
    </row>
    <row r="34" spans="1:1">
      <c r="A34" t="str">
        <f>IF(HLOOKUP($B$1,Désignation!A:C,ROW()-7,FALSE)="","",HLOOKUP($B$1,Désignation!A:C,ROW()-7,FALSE))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C2" sqref="C2:C8"/>
    </sheetView>
  </sheetViews>
  <sheetFormatPr baseColWidth="10" defaultRowHeight="14.5"/>
  <sheetData>
    <row r="1" spans="1:3">
      <c r="A1" t="s">
        <v>15</v>
      </c>
      <c r="B1" t="s">
        <v>16</v>
      </c>
      <c r="C1" t="s">
        <v>17</v>
      </c>
    </row>
    <row r="2" spans="1:3">
      <c r="A2" s="1" t="s">
        <v>18</v>
      </c>
      <c r="B2" s="1" t="s">
        <v>28</v>
      </c>
      <c r="C2" s="1" t="s">
        <v>33</v>
      </c>
    </row>
    <row r="3" spans="1:3">
      <c r="A3" s="1" t="s">
        <v>19</v>
      </c>
      <c r="B3" s="1" t="s">
        <v>29</v>
      </c>
      <c r="C3" s="1" t="s">
        <v>34</v>
      </c>
    </row>
    <row r="4" spans="1:3">
      <c r="A4" s="1" t="s">
        <v>20</v>
      </c>
      <c r="B4" s="1" t="s">
        <v>30</v>
      </c>
      <c r="C4" s="1" t="s">
        <v>35</v>
      </c>
    </row>
    <row r="5" spans="1:3">
      <c r="A5" s="1" t="s">
        <v>21</v>
      </c>
      <c r="B5" s="1" t="s">
        <v>31</v>
      </c>
      <c r="C5" s="1" t="s">
        <v>36</v>
      </c>
    </row>
    <row r="6" spans="1:3">
      <c r="A6" s="1" t="s">
        <v>22</v>
      </c>
      <c r="B6" s="1" t="s">
        <v>18</v>
      </c>
      <c r="C6" s="1" t="s">
        <v>37</v>
      </c>
    </row>
    <row r="7" spans="1:3">
      <c r="A7" s="1" t="s">
        <v>23</v>
      </c>
      <c r="B7" s="1" t="s">
        <v>32</v>
      </c>
      <c r="C7" s="1" t="s">
        <v>24</v>
      </c>
    </row>
    <row r="8" spans="1:3">
      <c r="A8" s="1" t="s">
        <v>24</v>
      </c>
      <c r="B8" s="1" t="s">
        <v>18</v>
      </c>
      <c r="C8" s="1" t="s">
        <v>25</v>
      </c>
    </row>
    <row r="9" spans="1:3">
      <c r="A9" s="1" t="s">
        <v>25</v>
      </c>
      <c r="B9" s="1" t="s">
        <v>19</v>
      </c>
      <c r="C9" s="1"/>
    </row>
    <row r="10" spans="1:3">
      <c r="A10" s="1" t="s">
        <v>26</v>
      </c>
      <c r="B10" s="1"/>
      <c r="C10" s="1"/>
    </row>
    <row r="11" spans="1:3">
      <c r="A11" s="1" t="s">
        <v>27</v>
      </c>
      <c r="B11" s="1"/>
      <c r="C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R13"/>
  <sheetViews>
    <sheetView workbookViewId="0">
      <selection activeCell="A23" sqref="A23:A27"/>
    </sheetView>
  </sheetViews>
  <sheetFormatPr baseColWidth="10" defaultRowHeight="14.5"/>
  <cols>
    <col min="1" max="1" width="4.90625" customWidth="1"/>
    <col min="2" max="2" width="5.7265625" customWidth="1"/>
    <col min="3" max="3" width="5.81640625" customWidth="1"/>
    <col min="4" max="4" width="6.54296875" customWidth="1"/>
    <col min="5" max="5" width="5.1796875" customWidth="1"/>
    <col min="6" max="6" width="5.36328125" customWidth="1"/>
    <col min="7" max="7" width="5.08984375" customWidth="1"/>
    <col min="8" max="8" width="5.7265625" customWidth="1"/>
    <col min="9" max="9" width="5.36328125" customWidth="1"/>
    <col min="10" max="10" width="4.54296875" customWidth="1"/>
    <col min="11" max="11" width="6" customWidth="1"/>
    <col min="12" max="12" width="5.7265625" customWidth="1"/>
    <col min="13" max="13" width="6" customWidth="1"/>
    <col min="14" max="14" width="6.1796875" customWidth="1"/>
    <col min="15" max="15" width="5.90625" customWidth="1"/>
    <col min="16" max="16" width="7.453125" customWidth="1"/>
    <col min="17" max="17" width="7.1796875" customWidth="1"/>
    <col min="18" max="18" width="6.81640625" customWidth="1"/>
  </cols>
  <sheetData>
    <row r="2" spans="1:18">
      <c r="B2" t="s">
        <v>0</v>
      </c>
      <c r="C2" t="s">
        <v>1</v>
      </c>
      <c r="D2" t="s">
        <v>2</v>
      </c>
      <c r="E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M2" t="s">
        <v>9</v>
      </c>
      <c r="N2" t="s">
        <v>10</v>
      </c>
      <c r="O2" t="s">
        <v>11</v>
      </c>
      <c r="P2" t="s">
        <v>12</v>
      </c>
      <c r="Q2" t="s">
        <v>13</v>
      </c>
      <c r="R2" t="s">
        <v>14</v>
      </c>
    </row>
    <row r="3" spans="1:18">
      <c r="A3" t="s">
        <v>15</v>
      </c>
      <c r="F3" t="s">
        <v>16</v>
      </c>
      <c r="L3" t="s">
        <v>17</v>
      </c>
    </row>
    <row r="4" spans="1:18">
      <c r="A4" s="1" t="s">
        <v>18</v>
      </c>
      <c r="B4">
        <v>1</v>
      </c>
      <c r="C4">
        <v>84</v>
      </c>
      <c r="D4">
        <v>3</v>
      </c>
      <c r="E4">
        <v>4</v>
      </c>
      <c r="F4" s="1" t="s">
        <v>28</v>
      </c>
      <c r="G4">
        <v>9</v>
      </c>
      <c r="H4">
        <v>4</v>
      </c>
      <c r="I4">
        <v>4</v>
      </c>
      <c r="J4">
        <v>45984</v>
      </c>
      <c r="K4">
        <v>45</v>
      </c>
      <c r="L4" s="1" t="s">
        <v>33</v>
      </c>
      <c r="M4">
        <v>0</v>
      </c>
      <c r="N4">
        <v>22</v>
      </c>
      <c r="O4">
        <v>9</v>
      </c>
      <c r="P4">
        <v>87</v>
      </c>
      <c r="Q4">
        <v>8</v>
      </c>
      <c r="R4">
        <v>1</v>
      </c>
    </row>
    <row r="5" spans="1:18">
      <c r="A5" s="1" t="s">
        <v>19</v>
      </c>
      <c r="B5">
        <v>1</v>
      </c>
      <c r="C5">
        <v>23</v>
      </c>
      <c r="D5">
        <v>7</v>
      </c>
      <c r="E5">
        <v>8</v>
      </c>
      <c r="F5" s="1" t="s">
        <v>29</v>
      </c>
      <c r="G5">
        <v>4621</v>
      </c>
      <c r="H5">
        <v>4</v>
      </c>
      <c r="I5">
        <v>9</v>
      </c>
      <c r="J5">
        <v>84</v>
      </c>
      <c r="K5">
        <v>897</v>
      </c>
      <c r="L5" s="1" t="s">
        <v>34</v>
      </c>
      <c r="M5">
        <v>15</v>
      </c>
      <c r="N5">
        <v>5</v>
      </c>
      <c r="O5">
        <v>2</v>
      </c>
      <c r="P5">
        <v>6</v>
      </c>
      <c r="Q5">
        <v>8</v>
      </c>
      <c r="R5">
        <v>5</v>
      </c>
    </row>
    <row r="6" spans="1:18">
      <c r="A6" s="1" t="s">
        <v>20</v>
      </c>
      <c r="B6">
        <v>5</v>
      </c>
      <c r="C6">
        <v>84</v>
      </c>
      <c r="D6">
        <v>11</v>
      </c>
      <c r="E6">
        <v>12</v>
      </c>
      <c r="F6" s="1" t="s">
        <v>30</v>
      </c>
      <c r="G6">
        <v>61</v>
      </c>
      <c r="H6">
        <v>6</v>
      </c>
      <c r="I6">
        <v>3</v>
      </c>
      <c r="J6">
        <v>9</v>
      </c>
      <c r="K6">
        <v>1</v>
      </c>
      <c r="L6" s="1" t="s">
        <v>35</v>
      </c>
      <c r="M6">
        <v>5</v>
      </c>
      <c r="N6">
        <v>0</v>
      </c>
      <c r="O6">
        <v>5</v>
      </c>
      <c r="P6">
        <v>84</v>
      </c>
      <c r="Q6">
        <v>0</v>
      </c>
      <c r="R6">
        <v>5</v>
      </c>
    </row>
    <row r="7" spans="1:18">
      <c r="A7" s="1" t="s">
        <v>21</v>
      </c>
      <c r="B7">
        <v>51</v>
      </c>
      <c r="C7">
        <v>1</v>
      </c>
      <c r="D7">
        <v>15</v>
      </c>
      <c r="E7">
        <v>16</v>
      </c>
      <c r="F7" s="1" t="s">
        <v>31</v>
      </c>
      <c r="G7">
        <v>9</v>
      </c>
      <c r="H7">
        <v>8</v>
      </c>
      <c r="I7">
        <v>2</v>
      </c>
      <c r="K7">
        <v>7</v>
      </c>
      <c r="L7" s="1" t="s">
        <v>36</v>
      </c>
      <c r="M7">
        <v>2</v>
      </c>
      <c r="N7">
        <v>54</v>
      </c>
      <c r="O7">
        <v>64</v>
      </c>
      <c r="P7">
        <v>1</v>
      </c>
      <c r="Q7">
        <v>3</v>
      </c>
      <c r="R7">
        <v>1</v>
      </c>
    </row>
    <row r="8" spans="1:18">
      <c r="A8" s="1" t="s">
        <v>22</v>
      </c>
      <c r="B8">
        <v>0</v>
      </c>
      <c r="C8">
        <v>18</v>
      </c>
      <c r="D8">
        <v>19</v>
      </c>
      <c r="E8">
        <v>612</v>
      </c>
      <c r="F8" s="1" t="s">
        <v>18</v>
      </c>
      <c r="G8">
        <v>654</v>
      </c>
      <c r="H8">
        <v>6875</v>
      </c>
      <c r="I8">
        <v>4</v>
      </c>
      <c r="J8">
        <v>1</v>
      </c>
      <c r="K8">
        <v>449</v>
      </c>
      <c r="L8" s="1" t="s">
        <v>37</v>
      </c>
      <c r="M8">
        <v>3</v>
      </c>
      <c r="N8">
        <v>4</v>
      </c>
      <c r="O8">
        <v>5</v>
      </c>
      <c r="P8">
        <v>7</v>
      </c>
      <c r="Q8">
        <v>4</v>
      </c>
      <c r="R8">
        <v>8</v>
      </c>
    </row>
    <row r="9" spans="1:18">
      <c r="A9" s="1" t="s">
        <v>23</v>
      </c>
      <c r="B9">
        <v>6</v>
      </c>
      <c r="C9">
        <v>1</v>
      </c>
      <c r="D9">
        <v>321</v>
      </c>
      <c r="F9" s="1" t="s">
        <v>32</v>
      </c>
      <c r="G9">
        <v>8</v>
      </c>
      <c r="H9">
        <v>4</v>
      </c>
      <c r="I9">
        <v>4</v>
      </c>
      <c r="J9">
        <v>546</v>
      </c>
      <c r="K9">
        <v>45</v>
      </c>
      <c r="L9" s="1" t="s">
        <v>24</v>
      </c>
      <c r="M9">
        <v>8</v>
      </c>
      <c r="N9">
        <v>6</v>
      </c>
      <c r="O9">
        <v>9</v>
      </c>
      <c r="P9">
        <v>9</v>
      </c>
      <c r="Q9">
        <v>8</v>
      </c>
      <c r="R9">
        <v>84874</v>
      </c>
    </row>
    <row r="10" spans="1:18">
      <c r="A10" s="1" t="s">
        <v>24</v>
      </c>
      <c r="B10">
        <v>6</v>
      </c>
      <c r="C10">
        <v>84</v>
      </c>
      <c r="D10">
        <v>8484</v>
      </c>
      <c r="E10">
        <v>21</v>
      </c>
      <c r="F10" s="1" t="s">
        <v>18</v>
      </c>
      <c r="G10">
        <v>0</v>
      </c>
      <c r="H10">
        <v>1</v>
      </c>
      <c r="I10">
        <v>4</v>
      </c>
      <c r="J10">
        <v>68</v>
      </c>
      <c r="K10">
        <v>1</v>
      </c>
      <c r="L10" s="1" t="s">
        <v>25</v>
      </c>
      <c r="M10">
        <v>654</v>
      </c>
      <c r="N10">
        <v>15561</v>
      </c>
      <c r="O10">
        <v>14</v>
      </c>
      <c r="P10">
        <v>6</v>
      </c>
      <c r="Q10">
        <v>1</v>
      </c>
      <c r="R10">
        <v>216</v>
      </c>
    </row>
    <row r="11" spans="1:18">
      <c r="A11" s="1" t="s">
        <v>25</v>
      </c>
      <c r="B11">
        <v>87</v>
      </c>
      <c r="C11">
        <v>84</v>
      </c>
      <c r="D11">
        <v>216</v>
      </c>
      <c r="E11">
        <v>405</v>
      </c>
      <c r="F11" s="1" t="s">
        <v>19</v>
      </c>
      <c r="G11">
        <v>15</v>
      </c>
      <c r="H11">
        <v>4</v>
      </c>
      <c r="I11">
        <v>1</v>
      </c>
      <c r="J11">
        <v>57</v>
      </c>
      <c r="K11">
        <v>84</v>
      </c>
      <c r="L11" s="1"/>
    </row>
    <row r="12" spans="1:18">
      <c r="A12" s="1" t="s">
        <v>26</v>
      </c>
      <c r="B12">
        <v>54</v>
      </c>
      <c r="C12">
        <v>6</v>
      </c>
      <c r="D12">
        <v>150</v>
      </c>
      <c r="E12">
        <v>10</v>
      </c>
      <c r="F12" s="1"/>
      <c r="L12" s="1"/>
    </row>
    <row r="13" spans="1:18">
      <c r="A13" s="1" t="s">
        <v>27</v>
      </c>
      <c r="B13">
        <v>9849</v>
      </c>
      <c r="C13">
        <v>111111</v>
      </c>
      <c r="D13">
        <v>68949</v>
      </c>
      <c r="E13">
        <v>654</v>
      </c>
      <c r="F13" s="1"/>
      <c r="L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selection</vt:lpstr>
      <vt:lpstr>Désignation</vt:lpstr>
      <vt:lpstr>valeurs</vt:lpstr>
    </vt:vector>
  </TitlesOfParts>
  <Company>FIATGROUP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Kennan Rahmani</dc:creator>
  <cp:lastModifiedBy>tulipe</cp:lastModifiedBy>
  <dcterms:created xsi:type="dcterms:W3CDTF">2017-07-06T09:52:34Z</dcterms:created>
  <dcterms:modified xsi:type="dcterms:W3CDTF">2017-07-06T12:31:32Z</dcterms:modified>
</cp:coreProperties>
</file>