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0" i="1" a="1"/>
  <c r="C250" s="1"/>
  <c r="C229" a="1"/>
  <c r="C229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C116" a="1"/>
  <c r="C116" s="1"/>
  <c r="C117" a="1"/>
  <c r="C117" s="1"/>
  <c r="C118" a="1"/>
  <c r="C118" s="1"/>
  <c r="C119" a="1"/>
  <c r="C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C127" a="1"/>
  <c r="C127" s="1"/>
  <c r="C128" a="1"/>
  <c r="C128" s="1"/>
  <c r="C129" a="1"/>
  <c r="C129" s="1"/>
  <c r="C130" a="1"/>
  <c r="C130" s="1"/>
  <c r="C131" a="1"/>
  <c r="C131" s="1"/>
  <c r="C132" a="1"/>
  <c r="C132" s="1"/>
  <c r="C133" a="1"/>
  <c r="C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C140" a="1"/>
  <c r="C140" s="1"/>
  <c r="C141" a="1"/>
  <c r="C141" s="1"/>
  <c r="C142" a="1"/>
  <c r="C142" s="1"/>
  <c r="C143" a="1"/>
  <c r="C143" s="1"/>
  <c r="C144" a="1"/>
  <c r="C144" s="1"/>
  <c r="C145" a="1"/>
  <c r="C145" s="1"/>
  <c r="C146" a="1"/>
  <c r="C146" s="1"/>
  <c r="C147" a="1"/>
  <c r="C147" s="1"/>
  <c r="C148" a="1"/>
  <c r="C148" s="1"/>
  <c r="C149" a="1"/>
  <c r="C149" s="1"/>
  <c r="C150" a="1"/>
  <c r="C150" s="1"/>
  <c r="C151" a="1"/>
  <c r="C151" s="1"/>
  <c r="C152" a="1"/>
  <c r="C152" s="1"/>
  <c r="C153" a="1"/>
  <c r="C153" s="1"/>
  <c r="C154" a="1"/>
  <c r="C154" s="1"/>
  <c r="C155" a="1"/>
  <c r="C155" s="1"/>
  <c r="C156" a="1"/>
  <c r="C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C163" a="1"/>
  <c r="C163" s="1"/>
  <c r="C164" a="1"/>
  <c r="C164" s="1"/>
  <c r="C165" a="1"/>
  <c r="C165" s="1"/>
  <c r="C166" a="1"/>
  <c r="C166" s="1"/>
  <c r="C167" a="1"/>
  <c r="C167" s="1"/>
  <c r="C168" a="1"/>
  <c r="C168" s="1"/>
  <c r="C169" a="1"/>
  <c r="C169" s="1"/>
  <c r="C170" a="1"/>
  <c r="C170" s="1"/>
  <c r="C171" a="1"/>
  <c r="C171" s="1"/>
  <c r="C172" a="1"/>
  <c r="C172" s="1"/>
  <c r="C173" a="1"/>
  <c r="C173" s="1"/>
  <c r="C174" a="1"/>
  <c r="C174" s="1"/>
  <c r="C175" a="1"/>
  <c r="C175" s="1"/>
  <c r="C176" a="1"/>
  <c r="C176" s="1"/>
  <c r="C177" a="1"/>
  <c r="C177" s="1"/>
  <c r="C178" a="1"/>
  <c r="C178" s="1"/>
  <c r="C179" a="1"/>
  <c r="C179" s="1"/>
  <c r="C180" a="1"/>
  <c r="C180" s="1"/>
  <c r="C181" a="1"/>
  <c r="C181" s="1"/>
  <c r="C182" a="1"/>
  <c r="C182" s="1"/>
  <c r="C183" a="1"/>
  <c r="C183" s="1"/>
  <c r="C184" a="1"/>
  <c r="C184" s="1"/>
  <c r="C185" a="1"/>
  <c r="C185" s="1"/>
  <c r="C186" a="1"/>
  <c r="C186" s="1"/>
  <c r="C187" a="1"/>
  <c r="C187" s="1"/>
  <c r="C188" a="1"/>
  <c r="C188" s="1"/>
  <c r="C189" a="1"/>
  <c r="C189" s="1"/>
  <c r="C190" a="1"/>
  <c r="C190" s="1"/>
  <c r="C191" a="1"/>
  <c r="C191" s="1"/>
  <c r="C192" a="1"/>
  <c r="C192" s="1"/>
  <c r="C193" a="1"/>
  <c r="C193" s="1"/>
  <c r="C194" a="1"/>
  <c r="C194" s="1"/>
  <c r="C195" a="1"/>
  <c r="C195" s="1"/>
  <c r="C196" a="1"/>
  <c r="C196" s="1"/>
  <c r="C197" a="1"/>
  <c r="C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C211" a="1"/>
  <c r="C211" s="1"/>
  <c r="C212" a="1"/>
  <c r="C212" s="1"/>
  <c r="C213" a="1"/>
  <c r="C213" s="1"/>
  <c r="C214" a="1"/>
  <c r="C214" s="1"/>
  <c r="C215" a="1"/>
  <c r="C215" s="1"/>
  <c r="C216" a="1"/>
  <c r="C216" s="1"/>
  <c r="C217" a="1"/>
  <c r="C217" s="1"/>
  <c r="C218" a="1"/>
  <c r="C218" s="1"/>
  <c r="C219" a="1"/>
  <c r="C219" s="1"/>
  <c r="C220" a="1"/>
  <c r="C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C227" a="1"/>
  <c r="C227" s="1"/>
  <c r="C228" a="1"/>
  <c r="C228" s="1"/>
  <c r="C230" a="1"/>
  <c r="C230" s="1"/>
  <c r="C231" a="1"/>
  <c r="C231" s="1"/>
  <c r="C232" a="1"/>
  <c r="C232" s="1"/>
  <c r="C233" a="1"/>
  <c r="C233" s="1"/>
  <c r="C234" a="1"/>
  <c r="C234" s="1"/>
  <c r="C235" a="1"/>
  <c r="C235" s="1"/>
  <c r="C236" a="1"/>
  <c r="C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C243" a="1"/>
  <c r="C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" a="1"/>
  <c r="C2" s="1"/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2"/>
</calcChain>
</file>

<file path=xl/sharedStrings.xml><?xml version="1.0" encoding="utf-8"?>
<sst xmlns="http://schemas.openxmlformats.org/spreadsheetml/2006/main" count="329" uniqueCount="261">
  <si>
    <t>Type</t>
  </si>
  <si>
    <t>G14-Gond R14 Epicerie sèche -</t>
  </si>
  <si>
    <t>S1 MAITRISE DE PROJET (PAR POS</t>
  </si>
  <si>
    <t>2EME DISQUE DUR</t>
  </si>
  <si>
    <t>ASSISTANCE TECHNIQUE SUR SITE</t>
  </si>
  <si>
    <t>Barette de 16 Mo pour caisses</t>
  </si>
  <si>
    <t>CARTE BOUCLE PCI</t>
  </si>
  <si>
    <t>CASIER A MONNAIE SUPPLEMENTAI</t>
  </si>
  <si>
    <t>COÛT TRANSPORT (2,98 EURO LE K</t>
  </si>
  <si>
    <t>COÛT TRANSPORT (2,98 EURO LE</t>
  </si>
  <si>
    <t>COUVERCLE A CLE SUPPLEMENTAIR</t>
  </si>
  <si>
    <t>DEMONTAGE MATERIEL EXISTANT EN</t>
  </si>
  <si>
    <t>DEMONTAGE MATERIEL EXISTANT E</t>
  </si>
  <si>
    <t>DESTRUCTION DE MATERIEL INFOR</t>
  </si>
  <si>
    <t>DESTRUCTION DE MATERIEL INFORM</t>
  </si>
  <si>
    <t>FORFAIT DEPLACT SOUS 1 SEMAINE</t>
  </si>
  <si>
    <t>FORFAIT DEPLACT SOUS 1 SEMAIN</t>
  </si>
  <si>
    <t>FORFAIT DEPLOIEMENT DES DIFFE</t>
  </si>
  <si>
    <t>Fourniture de serveur d'encais</t>
  </si>
  <si>
    <t>INSTALLATION PC OU SERVEUR - A</t>
  </si>
  <si>
    <t>Gond Alim/G14/Hautes  : JOUES</t>
  </si>
  <si>
    <t>INSTALLATION PC OU SERVEUR -</t>
  </si>
  <si>
    <t>Gond Alim/G14/Hautes :  COMPL</t>
  </si>
  <si>
    <t>CABLAGE MATERIEL ET MAIN D OE</t>
  </si>
  <si>
    <t>LICENCES</t>
  </si>
  <si>
    <t>M58E, FORMAT SFF, INTEL PENTIU</t>
  </si>
  <si>
    <t>INSTALLATION SUR SITE (PAR BO</t>
  </si>
  <si>
    <t>INSTALLATION TPV (EN SEMAINE)</t>
  </si>
  <si>
    <t>MAITRISE DE PROJET (PAR POSTE,</t>
  </si>
  <si>
    <t>BUNDLE M70E FORMAT SFF PENTIU</t>
  </si>
  <si>
    <t>Déco/Signalétique - Adhésifs</t>
  </si>
  <si>
    <t>F0017 Market-Quote part magas</t>
  </si>
  <si>
    <t>S0067 S0067 chg batt upgr bla</t>
  </si>
  <si>
    <t>M72E OFFICE SFF INTEL PENTIUM</t>
  </si>
  <si>
    <t>MAITRISE DE PROJET (PAR POSTE</t>
  </si>
  <si>
    <t>Licences Symag Solutions VLP</t>
  </si>
  <si>
    <t>CHARIOT DE CUISSON 400X800 MA</t>
  </si>
  <si>
    <t>ECRAN LT1712P MONITOR</t>
  </si>
  <si>
    <t>Connecteurs/PC basse tension,</t>
  </si>
  <si>
    <t>HONORAIRE MAITRE D OEUVRE</t>
  </si>
  <si>
    <t>Montage des mémoires, recharge</t>
  </si>
  <si>
    <t>NETTOYAGE DES CAISSES LIGNE A</t>
  </si>
  <si>
    <t>BUNDLE M73E OFFICE SFF DVD REC</t>
  </si>
  <si>
    <t>Déco/Signalétique/ SIGNALETIQ</t>
  </si>
  <si>
    <t>PLAT INOX CREUX 270X205 MM BO</t>
  </si>
  <si>
    <t>PLAT INOX CREUX 270X410 MM BO</t>
  </si>
  <si>
    <t>PACK GRAVIX Comprenant : Grav</t>
  </si>
  <si>
    <t>PARAMETRAGE (ANTENNE TR SWITC</t>
  </si>
  <si>
    <t>Déco/Signalétique/ SIGNALETIQU</t>
  </si>
  <si>
    <t>PARAMETRAGE (ANTENNE TR SWITCH</t>
  </si>
  <si>
    <t>PARAMETRAGE DES 149 TPE</t>
  </si>
  <si>
    <t>PREPARATION PERSONNALISATION</t>
  </si>
  <si>
    <t>GESTION DEVIS ET COMMANDE FIL</t>
  </si>
  <si>
    <t>Honoraires</t>
  </si>
  <si>
    <t>HONORAIRES</t>
  </si>
  <si>
    <t>HONORAIRES ARCHITECTE</t>
  </si>
  <si>
    <t>PREPARATION PERSONNALISATION T</t>
  </si>
  <si>
    <t>HONO ARCHITECT ACJN</t>
  </si>
  <si>
    <t>Gond Alim/G14/Hautes :  GONDO</t>
  </si>
  <si>
    <t>CORDON RJ RJ 3M CAT5 FTP DE C</t>
  </si>
  <si>
    <t>PRESTATION POUR BACK OFFICE</t>
  </si>
  <si>
    <t>PRESTATION POUR REMODLING CAIS</t>
  </si>
  <si>
    <t>M57E, FORMAT DESKTOP, INTEL PE</t>
  </si>
  <si>
    <t>F0017 Matériel Projet Market</t>
  </si>
  <si>
    <t>Gond Alim/G14/Hautes : COMPLE</t>
  </si>
  <si>
    <t>ECRAN L1711P LCD MONITOR</t>
  </si>
  <si>
    <t>Ecran plat 17 pouces</t>
  </si>
  <si>
    <t>F0017 F0017 Quote part - Marke</t>
  </si>
  <si>
    <t>PRISE EN CHARGE - TRANSPORT S</t>
  </si>
  <si>
    <t>F0180 Wynid Stations</t>
  </si>
  <si>
    <t>PROJET IMPRESSIONS - ASSISTAN</t>
  </si>
  <si>
    <t>PROJET IMPRESSIONS - PRESTATI</t>
  </si>
  <si>
    <t>Régularisation de la facture F</t>
  </si>
  <si>
    <t>Remplacement des serveurs d'en</t>
  </si>
  <si>
    <t>S1 PRESTATION FIL DE L'EAU PO</t>
  </si>
  <si>
    <t>S1 ASSISTANCE TECHNIQUE SUR SI</t>
  </si>
  <si>
    <t>S1 CASIER A MONNAIE SUPPLEMEN</t>
  </si>
  <si>
    <t>HONORAIRE ARCHITECTE FABRE CAM</t>
  </si>
  <si>
    <t>HONORAIRE MAITRISE D OEUVRE</t>
  </si>
  <si>
    <t>Honoraires dépot autorisation</t>
  </si>
  <si>
    <t>Honoraires Bureau Contrôle pa</t>
  </si>
  <si>
    <t>Honoraires SPS passage CM Obj</t>
  </si>
  <si>
    <t>S1 CASIER A MONNAIE SUPPLEMENT</t>
  </si>
  <si>
    <t>S1 COÛT TRANSPORT (2,98 EURO L</t>
  </si>
  <si>
    <t>HONO CONTROLE ICPE DC</t>
  </si>
  <si>
    <t>HONO CONSTRUCTION DRIVE</t>
  </si>
  <si>
    <t>HONO REPERAGE AMIANTE AVT TRVX</t>
  </si>
  <si>
    <t>HONORAIRES MAITRE  D'OEUVRE</t>
  </si>
  <si>
    <t>HONORAIRE VISITE COMPL AUDIT</t>
  </si>
  <si>
    <t>S1 COÛT TRANSPORT (2,98 EURO</t>
  </si>
  <si>
    <t>HONORAIRES ETUDE</t>
  </si>
  <si>
    <t>HONORAIRES AMEN.EXT.</t>
  </si>
  <si>
    <t>HONORAIRES GEOMETRE</t>
  </si>
  <si>
    <t>HONORAIRES EXTENSION</t>
  </si>
  <si>
    <t>HONORAIRES MISSION</t>
  </si>
  <si>
    <t>HONORAIRES M.O. EXTE</t>
  </si>
  <si>
    <t>HONORAIRES MISSION D</t>
  </si>
  <si>
    <t>HONORAIRES M.OEUVRE</t>
  </si>
  <si>
    <t>HONORAIRES CONTROLE</t>
  </si>
  <si>
    <t>HONORAIRES ARCHITECT</t>
  </si>
  <si>
    <t>HONORAIRE MARKET</t>
  </si>
  <si>
    <t>HONORAIRES GUY</t>
  </si>
  <si>
    <t>HONORAIRE ARCHITECTE</t>
  </si>
  <si>
    <t>FAUQUEMBERGUE HONORA</t>
  </si>
  <si>
    <t>HONORAIRES ETUDES DE SOLS</t>
  </si>
  <si>
    <t>HONORAIRES COORDINATION SECURI</t>
  </si>
  <si>
    <t>Achat d'une licence SYMAG par</t>
  </si>
  <si>
    <t>LOGICIEL</t>
  </si>
  <si>
    <t>M70E FORMAT SFF PENTIUM E5500</t>
  </si>
  <si>
    <t>H1 ECRAN PLAT 17 POUCES - PRO</t>
  </si>
  <si>
    <t>S1 COUVERCLE A CLE SUPPLEMENT</t>
  </si>
  <si>
    <t>S1 COUVERCLE A CLE SUPPLEMENTA</t>
  </si>
  <si>
    <t>HONORAIRES BUREAU CONTROLE</t>
  </si>
  <si>
    <t>DG CYLANDE LICENCE MAGALI</t>
  </si>
  <si>
    <t>H1 LICENCE WYNID POUR STATION</t>
  </si>
  <si>
    <t>H1 SYMC ENDPOINT PROTECTION 1</t>
  </si>
  <si>
    <t>S1 DEMONTAGE MATERIEL EXISTAN</t>
  </si>
  <si>
    <t>S1 FORFAIT DEPLACEMENT SOUS 1</t>
  </si>
  <si>
    <t>HONORAIRES SUR CERTIFICAT D'UR</t>
  </si>
  <si>
    <t>HONO MISSION DOSSIER CDAC</t>
  </si>
  <si>
    <t>S1 CHARIOTS DE MISE EN RAYON</t>
  </si>
  <si>
    <t>S1 FORFAIT LOGICIELS SERVEUR D</t>
  </si>
  <si>
    <t>Gond Alim/G14/Hautes : COMPLEM</t>
  </si>
  <si>
    <t>Déco/Décors spécifiques :  EN</t>
  </si>
  <si>
    <t>S1 FORMATION CAISSIERES ET RES</t>
  </si>
  <si>
    <t>Honoraires/Bureaux de contrôl</t>
  </si>
  <si>
    <t>Déco/Décors spécifiques : DIV</t>
  </si>
  <si>
    <t>Déco/Signalétique : DIVERS CAD</t>
  </si>
  <si>
    <t>Gond Alim/G14/Hautes : ENSEMB</t>
  </si>
  <si>
    <t>S1 GRAVEUR DE CDROM EN BOITIER</t>
  </si>
  <si>
    <t>Gond Alim/G14/Hautes : ENSEMBL</t>
  </si>
  <si>
    <t>Déco/Signalétique: FOURNITURE</t>
  </si>
  <si>
    <t>Déco/Signalétique : DEPOSE SI</t>
  </si>
  <si>
    <t>VRD/Terrassement : LOT VRD -</t>
  </si>
  <si>
    <t>Gond Alim/G14/Hautes : MONTAG</t>
  </si>
  <si>
    <t>Gond Alim/G14/Hautes gondoles</t>
  </si>
  <si>
    <t>Gond Alim/G14/Hautes-GONDOLE</t>
  </si>
  <si>
    <t>S1 G14-GOND R14 EPICERIE SECHE</t>
  </si>
  <si>
    <t>Honoraires/Architectes : CONV</t>
  </si>
  <si>
    <t>HONO MISSION PERMIS DE CONSTRU</t>
  </si>
  <si>
    <t>HONO REIMPLANTATION 2 BORNES P</t>
  </si>
  <si>
    <t>Honoraires/Coordinateurs : MI</t>
  </si>
  <si>
    <t>S1 INSTALL, MISE EN SERVICE DU</t>
  </si>
  <si>
    <t>S1 INSTALLATION ECOLE DE CAISS</t>
  </si>
  <si>
    <t>PC ThinkCentre M58e pour Proj</t>
  </si>
  <si>
    <t>F0017 F0017 MAT PROJET MARKET</t>
  </si>
  <si>
    <t>M58E, JOURNAL ELECTRONIQUE FO</t>
  </si>
  <si>
    <t>LICENCE APPLICATIVE POUR FALC</t>
  </si>
  <si>
    <t>BUNDLE M71E SFF INTEL PENTIUM</t>
  </si>
  <si>
    <t>Licence avalanche</t>
  </si>
  <si>
    <t>LICENCE JUPITER 1.14 INCLUS +</t>
  </si>
  <si>
    <t>S1 FALCON X3 EN 29 TOUCHES AV</t>
  </si>
  <si>
    <t>HONORAIRE</t>
  </si>
  <si>
    <t>HONORAIRE MAITRISE OEUVRE AI2B</t>
  </si>
  <si>
    <t>HONORAIRES ASSISTANCE TECHN BV</t>
  </si>
  <si>
    <t>HONO MISSION AMIANTE AVT TRVX</t>
  </si>
  <si>
    <t>HONO MOE DOSSIER AT ET DP</t>
  </si>
  <si>
    <t>S1 FRONTON ECLAIRE-ECLAIRAGE D</t>
  </si>
  <si>
    <t>S1 INSTALLATION PC OU SERVEUR</t>
  </si>
  <si>
    <t>S1 INSTALLATION SUR SITE (PAR</t>
  </si>
  <si>
    <t>S1 INSTALLATION TPV (EN SEMAIN</t>
  </si>
  <si>
    <t>S1 INSTALLATION TPV (EN SEMAI</t>
  </si>
  <si>
    <t>S1 MAITRISE DE PROJET (PAR PO</t>
  </si>
  <si>
    <t>S1 NETTOYAGE DES CAISSES LIGN</t>
  </si>
  <si>
    <t>S1 PARAMETRAGE (ANTENNE TR SW</t>
  </si>
  <si>
    <t>VRD/Enrobés Refection enrobé</t>
  </si>
  <si>
    <t>DHM HONOR</t>
  </si>
  <si>
    <t>HONORAIRES SPS DE ATELIER T  P</t>
  </si>
  <si>
    <t>Honor avis techn isolemt 1/3</t>
  </si>
  <si>
    <t>HoHONORAIRES MISSION AMENAGEME</t>
  </si>
  <si>
    <t>HONORAIRE DECLARATION PREALABL</t>
  </si>
  <si>
    <t>F0017 F0017 MAT PROJET  MARKET</t>
  </si>
  <si>
    <t>M58E, FORMAT SFF, INTEL PENTI</t>
  </si>
  <si>
    <t>M72E SFF INTEL PENTIUM G630 P</t>
  </si>
  <si>
    <t>M72E SFF OFFICE INTEL PENTIUM</t>
  </si>
  <si>
    <t>LICENCE MAGALI POCKET POUR LE</t>
  </si>
  <si>
    <t>Déco/Signalétique KIT DISQUES</t>
  </si>
  <si>
    <t>Déco/Signalétique KIT SEPARAT</t>
  </si>
  <si>
    <t>Déco/Signalétique   - SIGNALE</t>
  </si>
  <si>
    <t>Déco/Signalétique   -SIGNALET</t>
  </si>
  <si>
    <t>Déco/Signalétique - COMPLEMEN</t>
  </si>
  <si>
    <t>Déco/Signalétique -  COMPLEME</t>
  </si>
  <si>
    <t>Honoraires Maître dœuvre</t>
  </si>
  <si>
    <t>Honoraires Assistance Dessin</t>
  </si>
  <si>
    <t>Maîtres d'oeuvre  - HONORAIRE</t>
  </si>
  <si>
    <t>LICENCE MULTISCAN PAR MAGASIN</t>
  </si>
  <si>
    <t>Licence Norton</t>
  </si>
  <si>
    <t>Déco/Signalétique : FOURNITUR</t>
  </si>
  <si>
    <t>HONOARAIRES MAITRE D'OEUVRE :</t>
  </si>
  <si>
    <t>HONORAIRES BUREAU DE CONTROLE</t>
  </si>
  <si>
    <t>PEUGEOT PARTNER</t>
  </si>
  <si>
    <t>LICENCE POUR LES STATIONS ESS</t>
  </si>
  <si>
    <t>M55E, FORMAT DESKTOP, INTEL PE</t>
  </si>
  <si>
    <t>Licence remote contrôle</t>
  </si>
  <si>
    <t>S1 PARAMETRAGE (ANTENNE TR SWI</t>
  </si>
  <si>
    <t>S1 PARAMETRAGE SERVEUR CHAMPIO</t>
  </si>
  <si>
    <t>LICENCE XP PRO EMBED SP3C EMB</t>
  </si>
  <si>
    <t>S0071 S0071 gestion date cour</t>
  </si>
  <si>
    <t>S1 PERSONNALISATION PARAMETRAG</t>
  </si>
  <si>
    <t>S1 PREPARATION PERSONNALISATIO</t>
  </si>
  <si>
    <t>S1 PREPARATION PERSONNALISATI</t>
  </si>
  <si>
    <t>R18 00129D3 WINDOWS SERVER CA</t>
  </si>
  <si>
    <t>Connecteurs/PC basse tension</t>
  </si>
  <si>
    <t>S1 PRISE EN CHARGE - TRANSPOR</t>
  </si>
  <si>
    <t>S1 PROJET DOUCHETTES - DEPLOI</t>
  </si>
  <si>
    <t>S1 STOCKAGE PAR TRANCHE DE 10</t>
  </si>
  <si>
    <t>Déco/Décors spécifiques : KIT</t>
  </si>
  <si>
    <t>Déco/Décors spécifiques : ENS</t>
  </si>
  <si>
    <t>Groupe</t>
  </si>
  <si>
    <t>Libellé</t>
  </si>
  <si>
    <t xml:space="preserve">GGB-Portillons/guidage - </t>
  </si>
  <si>
    <t>ACCUEIL</t>
  </si>
  <si>
    <t>GGB/Portillons entrée/sortie-</t>
  </si>
  <si>
    <t xml:space="preserve">Rideaux d'air - </t>
  </si>
  <si>
    <t>CHAUFFAGE</t>
  </si>
  <si>
    <t xml:space="preserve">Honoraires/Maîtres d'oeuvre - </t>
  </si>
  <si>
    <t xml:space="preserve">Maîtres d'oeuvre - </t>
  </si>
  <si>
    <t xml:space="preserve">Peintures - </t>
  </si>
  <si>
    <t>PEINTURE</t>
  </si>
  <si>
    <t xml:space="preserve">VRD/Bordures voiries : </t>
  </si>
  <si>
    <t>EXTERIEURS</t>
  </si>
  <si>
    <t xml:space="preserve">Onduleurs - </t>
  </si>
  <si>
    <t>ELECTRICITE</t>
  </si>
  <si>
    <t>Bureaux d'études techniques-</t>
  </si>
  <si>
    <t xml:space="preserve">Déco/Signalétique: </t>
  </si>
  <si>
    <t>SIGNALETIQUE</t>
  </si>
  <si>
    <t xml:space="preserve">Métal Serrur/Portes lève-vite : </t>
  </si>
  <si>
    <t>SERRURERIE</t>
  </si>
  <si>
    <t xml:space="preserve">Mat Manut/Batteries : </t>
  </si>
  <si>
    <t>MANUTENTION</t>
  </si>
  <si>
    <t xml:space="preserve">HWT/Transpalettes électriques : </t>
  </si>
  <si>
    <t xml:space="preserve">Honoraires/Bureaux de contrôle : </t>
  </si>
  <si>
    <t xml:space="preserve">Portes simple battant : </t>
  </si>
  <si>
    <t xml:space="preserve">Métal Serrur/Port simple battant : </t>
  </si>
  <si>
    <t xml:space="preserve">Chauf Vent Clim/Aérotherme : </t>
  </si>
  <si>
    <t xml:space="preserve">Déco/Signalétique : </t>
  </si>
  <si>
    <t xml:space="preserve">Honoraires/Architectes : </t>
  </si>
  <si>
    <t xml:space="preserve">Clôtures/Portes battantes : </t>
  </si>
  <si>
    <t xml:space="preserve">Gond BZ/g32/Hautes : </t>
  </si>
  <si>
    <t>GONDOLES</t>
  </si>
  <si>
    <t xml:space="preserve">Gond Alim/G11/Murales : </t>
  </si>
  <si>
    <t xml:space="preserve">Connecteurs/PC basse tension, </t>
  </si>
  <si>
    <t>Connecteurs/PC basse tension ,</t>
  </si>
  <si>
    <t>Gond Alim/G14/Hautes :</t>
  </si>
  <si>
    <t>Déco/Décors spécifiques :</t>
  </si>
  <si>
    <t xml:space="preserve">R0713 devis </t>
  </si>
  <si>
    <t>INFORMATIQUE</t>
  </si>
  <si>
    <t xml:space="preserve">S0071 </t>
  </si>
  <si>
    <t>TP</t>
  </si>
  <si>
    <t xml:space="preserve">S0067 </t>
  </si>
  <si>
    <t xml:space="preserve">F0017 </t>
  </si>
  <si>
    <t>Autre Immo en cours/IT/Mat-</t>
  </si>
  <si>
    <t>LOGICIELS</t>
  </si>
  <si>
    <t>VRD/Enrobés</t>
  </si>
  <si>
    <t xml:space="preserve">VRD/Terrassement : </t>
  </si>
  <si>
    <t xml:space="preserve">Déco/Signalétique - </t>
  </si>
  <si>
    <t xml:space="preserve">Déco/Signalétique </t>
  </si>
  <si>
    <t>Gond Alim/G14/Hautes-</t>
  </si>
  <si>
    <t>Gond Alim/G14/Hautes</t>
  </si>
  <si>
    <t xml:space="preserve">G14-Gond R14 Epicerie sèche - </t>
  </si>
  <si>
    <t>GOND RAYON EPICERIE SECHE 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</si>
</sst>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250"/>
  <sheetViews>
    <sheetView tabSelected="1" workbookViewId="0">
      <selection activeCell="C2" sqref="C2"/>
    </sheetView>
  </sheetViews>
  <sheetFormatPr baseColWidth="10" defaultRowHeight="14.5"/>
  <cols>
    <col min="1" max="1" width="46.26953125" customWidth="1"/>
  </cols>
  <sheetData>
    <row r="1" spans="1:3">
      <c r="A1" s="1" t="s">
        <v>0</v>
      </c>
      <c r="B1" s="1" t="s">
        <v>208</v>
      </c>
    </row>
    <row r="2" spans="1:3">
      <c r="A2" t="s">
        <v>1</v>
      </c>
      <c r="C2" t="str">
        <f t="array" ref="C2">IFERROR(INDEX(Feuil2!B$2:B$39,SUMPRODUCT(MAX(ISNUMBER(--SEARCH("*"&amp;Feuil2!C$2:C$39&amp;"*",Feuil1!A2))*ROW(Feuil2!C$2:C$39)-1))),"")</f>
        <v>GONDOLES</v>
      </c>
    </row>
    <row r="3" spans="1:3">
      <c r="A3" t="s">
        <v>2</v>
      </c>
      <c r="C3" t="str">
        <f t="array" ref="C3">IFERROR(INDEX(Feuil2!B$2:B$39,SUMPRODUCT(MAX(ISNUMBER(--SEARCH("*"&amp;Feuil2!C$2:C$39&amp;"*",Feuil1!A3))*ROW(Feuil2!C$2:C$39)-1))),"")</f>
        <v/>
      </c>
    </row>
    <row r="4" spans="1:3">
      <c r="A4" t="s">
        <v>3</v>
      </c>
      <c r="C4" t="str">
        <f t="array" ref="C4">IFERROR(INDEX(Feuil2!B$2:B$39,SUMPRODUCT(MAX(ISNUMBER(--SEARCH("*"&amp;Feuil2!C$2:C$39&amp;"*",Feuil1!A4))*ROW(Feuil2!C$2:C$39)-1))),"")</f>
        <v/>
      </c>
    </row>
    <row r="5" spans="1:3">
      <c r="A5" t="s">
        <v>4</v>
      </c>
      <c r="C5" t="str">
        <f t="array" ref="C5">IFERROR(INDEX(Feuil2!B$2:B$39,SUMPRODUCT(MAX(ISNUMBER(--SEARCH("*"&amp;Feuil2!C$2:C$39&amp;"*",Feuil1!A5))*ROW(Feuil2!C$2:C$39)-1))),"")</f>
        <v/>
      </c>
    </row>
    <row r="6" spans="1:3">
      <c r="A6" t="s">
        <v>5</v>
      </c>
      <c r="C6" t="str">
        <f t="array" ref="C6">IFERROR(INDEX(Feuil2!B$2:B$39,SUMPRODUCT(MAX(ISNUMBER(--SEARCH("*"&amp;Feuil2!C$2:C$39&amp;"*",Feuil1!A6))*ROW(Feuil2!C$2:C$39)-1))),"")</f>
        <v/>
      </c>
    </row>
    <row r="7" spans="1:3">
      <c r="A7" t="s">
        <v>6</v>
      </c>
      <c r="C7" t="str">
        <f t="array" ref="C7">IFERROR(INDEX(Feuil2!B$2:B$39,SUMPRODUCT(MAX(ISNUMBER(--SEARCH("*"&amp;Feuil2!C$2:C$39&amp;"*",Feuil1!A7))*ROW(Feuil2!C$2:C$39)-1))),"")</f>
        <v/>
      </c>
    </row>
    <row r="8" spans="1:3">
      <c r="A8" t="s">
        <v>7</v>
      </c>
      <c r="C8" t="str">
        <f t="array" ref="C8">IFERROR(INDEX(Feuil2!B$2:B$39,SUMPRODUCT(MAX(ISNUMBER(--SEARCH("*"&amp;Feuil2!C$2:C$39&amp;"*",Feuil1!A8))*ROW(Feuil2!C$2:C$39)-1))),"")</f>
        <v/>
      </c>
    </row>
    <row r="9" spans="1:3">
      <c r="A9" t="s">
        <v>8</v>
      </c>
      <c r="C9" t="str">
        <f t="array" ref="C9">IFERROR(INDEX(Feuil2!B$2:B$39,SUMPRODUCT(MAX(ISNUMBER(--SEARCH("*"&amp;Feuil2!C$2:C$39&amp;"*",Feuil1!A9))*ROW(Feuil2!C$2:C$39)-1))),"")</f>
        <v/>
      </c>
    </row>
    <row r="10" spans="1:3">
      <c r="A10" t="s">
        <v>9</v>
      </c>
      <c r="C10" t="str">
        <f t="array" ref="C10">IFERROR(INDEX(Feuil2!B$2:B$39,SUMPRODUCT(MAX(ISNUMBER(--SEARCH("*"&amp;Feuil2!C$2:C$39&amp;"*",Feuil1!A10))*ROW(Feuil2!C$2:C$39)-1))),"")</f>
        <v/>
      </c>
    </row>
    <row r="11" spans="1:3">
      <c r="A11" t="s">
        <v>10</v>
      </c>
      <c r="C11" t="str">
        <f t="array" ref="C11">IFERROR(INDEX(Feuil2!B$2:B$39,SUMPRODUCT(MAX(ISNUMBER(--SEARCH("*"&amp;Feuil2!C$2:C$39&amp;"*",Feuil1!A11))*ROW(Feuil2!C$2:C$39)-1))),"")</f>
        <v/>
      </c>
    </row>
    <row r="12" spans="1:3">
      <c r="A12" t="s">
        <v>11</v>
      </c>
      <c r="C12" t="str">
        <f t="array" ref="C12">IFERROR(INDEX(Feuil2!B$2:B$39,SUMPRODUCT(MAX(ISNUMBER(--SEARCH("*"&amp;Feuil2!C$2:C$39&amp;"*",Feuil1!A12))*ROW(Feuil2!C$2:C$39)-1))),"")</f>
        <v/>
      </c>
    </row>
    <row r="13" spans="1:3">
      <c r="A13" t="s">
        <v>12</v>
      </c>
      <c r="C13" t="str">
        <f t="array" ref="C13">IFERROR(INDEX(Feuil2!B$2:B$39,SUMPRODUCT(MAX(ISNUMBER(--SEARCH("*"&amp;Feuil2!C$2:C$39&amp;"*",Feuil1!A13))*ROW(Feuil2!C$2:C$39)-1))),"")</f>
        <v/>
      </c>
    </row>
    <row r="14" spans="1:3">
      <c r="A14" t="s">
        <v>13</v>
      </c>
      <c r="C14" t="str">
        <f t="array" ref="C14">IFERROR(INDEX(Feuil2!B$2:B$39,SUMPRODUCT(MAX(ISNUMBER(--SEARCH("*"&amp;Feuil2!C$2:C$39&amp;"*",Feuil1!A14))*ROW(Feuil2!C$2:C$39)-1))),"")</f>
        <v/>
      </c>
    </row>
    <row r="15" spans="1:3">
      <c r="A15" t="s">
        <v>14</v>
      </c>
      <c r="C15" t="str">
        <f t="array" ref="C15">IFERROR(INDEX(Feuil2!B$2:B$39,SUMPRODUCT(MAX(ISNUMBER(--SEARCH("*"&amp;Feuil2!C$2:C$39&amp;"*",Feuil1!A15))*ROW(Feuil2!C$2:C$39)-1))),"")</f>
        <v/>
      </c>
    </row>
    <row r="16" spans="1:3">
      <c r="A16" t="s">
        <v>15</v>
      </c>
      <c r="C16" t="str">
        <f t="array" ref="C16">IFERROR(INDEX(Feuil2!B$2:B$39,SUMPRODUCT(MAX(ISNUMBER(--SEARCH("*"&amp;Feuil2!C$2:C$39&amp;"*",Feuil1!A16))*ROW(Feuil2!C$2:C$39)-1))),"")</f>
        <v/>
      </c>
    </row>
    <row r="17" spans="1:3">
      <c r="A17" t="s">
        <v>16</v>
      </c>
      <c r="C17" t="str">
        <f t="array" ref="C17">IFERROR(INDEX(Feuil2!B$2:B$39,SUMPRODUCT(MAX(ISNUMBER(--SEARCH("*"&amp;Feuil2!C$2:C$39&amp;"*",Feuil1!A17))*ROW(Feuil2!C$2:C$39)-1))),"")</f>
        <v/>
      </c>
    </row>
    <row r="18" spans="1:3">
      <c r="A18" t="s">
        <v>17</v>
      </c>
      <c r="C18" t="str">
        <f t="array" ref="C18">IFERROR(INDEX(Feuil2!B$2:B$39,SUMPRODUCT(MAX(ISNUMBER(--SEARCH("*"&amp;Feuil2!C$2:C$39&amp;"*",Feuil1!A18))*ROW(Feuil2!C$2:C$39)-1))),"")</f>
        <v/>
      </c>
    </row>
    <row r="19" spans="1:3">
      <c r="A19" t="s">
        <v>17</v>
      </c>
      <c r="C19" t="str">
        <f t="array" ref="C19">IFERROR(INDEX(Feuil2!B$2:B$39,SUMPRODUCT(MAX(ISNUMBER(--SEARCH("*"&amp;Feuil2!C$2:C$39&amp;"*",Feuil1!A19))*ROW(Feuil2!C$2:C$39)-1))),"")</f>
        <v/>
      </c>
    </row>
    <row r="20" spans="1:3">
      <c r="A20" t="s">
        <v>18</v>
      </c>
      <c r="C20" t="str">
        <f t="array" ref="C20">IFERROR(INDEX(Feuil2!B$2:B$39,SUMPRODUCT(MAX(ISNUMBER(--SEARCH("*"&amp;Feuil2!C$2:C$39&amp;"*",Feuil1!A20))*ROW(Feuil2!C$2:C$39)-1))),"")</f>
        <v/>
      </c>
    </row>
    <row r="21" spans="1:3">
      <c r="A21" t="s">
        <v>19</v>
      </c>
      <c r="C21" t="str">
        <f t="array" ref="C21">IFERROR(INDEX(Feuil2!B$2:B$39,SUMPRODUCT(MAX(ISNUMBER(--SEARCH("*"&amp;Feuil2!C$2:C$39&amp;"*",Feuil1!A21))*ROW(Feuil2!C$2:C$39)-1))),"")</f>
        <v/>
      </c>
    </row>
    <row r="22" spans="1:3">
      <c r="A22" t="s">
        <v>20</v>
      </c>
      <c r="C22" t="str">
        <f t="array" ref="C22">IFERROR(INDEX(Feuil2!B$2:B$39,SUMPRODUCT(MAX(ISNUMBER(--SEARCH("*"&amp;Feuil2!C$2:C$39&amp;"*",Feuil1!A22))*ROW(Feuil2!C$2:C$39)-1))),"")</f>
        <v>GONDOLES</v>
      </c>
    </row>
    <row r="23" spans="1:3">
      <c r="A23" t="s">
        <v>21</v>
      </c>
      <c r="C23" t="str">
        <f t="array" ref="C23">IFERROR(INDEX(Feuil2!B$2:B$39,SUMPRODUCT(MAX(ISNUMBER(--SEARCH("*"&amp;Feuil2!C$2:C$39&amp;"*",Feuil1!A23))*ROW(Feuil2!C$2:C$39)-1))),"")</f>
        <v/>
      </c>
    </row>
    <row r="24" spans="1:3">
      <c r="A24" t="s">
        <v>22</v>
      </c>
      <c r="C24" t="str">
        <f t="array" ref="C24">IFERROR(INDEX(Feuil2!B$2:B$39,SUMPRODUCT(MAX(ISNUMBER(--SEARCH("*"&amp;Feuil2!C$2:C$39&amp;"*",Feuil1!A24))*ROW(Feuil2!C$2:C$39)-1))),"")</f>
        <v>GONDOLES</v>
      </c>
    </row>
    <row r="25" spans="1:3">
      <c r="A25" t="s">
        <v>23</v>
      </c>
      <c r="C25" t="str">
        <f t="array" ref="C25">IFERROR(INDEX(Feuil2!B$2:B$39,SUMPRODUCT(MAX(ISNUMBER(--SEARCH("*"&amp;Feuil2!C$2:C$39&amp;"*",Feuil1!A25))*ROW(Feuil2!C$2:C$39)-1))),"")</f>
        <v/>
      </c>
    </row>
    <row r="26" spans="1:3">
      <c r="A26" t="s">
        <v>24</v>
      </c>
      <c r="C26" t="str">
        <f t="array" ref="C26">IFERROR(INDEX(Feuil2!B$2:B$39,SUMPRODUCT(MAX(ISNUMBER(--SEARCH("*"&amp;Feuil2!C$2:C$39&amp;"*",Feuil1!A26))*ROW(Feuil2!C$2:C$39)-1))),"")</f>
        <v/>
      </c>
    </row>
    <row r="27" spans="1:3">
      <c r="A27" t="s">
        <v>25</v>
      </c>
      <c r="C27" t="str">
        <f t="array" ref="C27">IFERROR(INDEX(Feuil2!B$2:B$39,SUMPRODUCT(MAX(ISNUMBER(--SEARCH("*"&amp;Feuil2!C$2:C$39&amp;"*",Feuil1!A27))*ROW(Feuil2!C$2:C$39)-1))),"")</f>
        <v/>
      </c>
    </row>
    <row r="28" spans="1:3">
      <c r="A28" t="s">
        <v>26</v>
      </c>
      <c r="C28" t="str">
        <f t="array" ref="C28">IFERROR(INDEX(Feuil2!B$2:B$39,SUMPRODUCT(MAX(ISNUMBER(--SEARCH("*"&amp;Feuil2!C$2:C$39&amp;"*",Feuil1!A28))*ROW(Feuil2!C$2:C$39)-1))),"")</f>
        <v/>
      </c>
    </row>
    <row r="29" spans="1:3">
      <c r="A29" t="s">
        <v>27</v>
      </c>
      <c r="C29" t="str">
        <f t="array" ref="C29">IFERROR(INDEX(Feuil2!B$2:B$39,SUMPRODUCT(MAX(ISNUMBER(--SEARCH("*"&amp;Feuil2!C$2:C$39&amp;"*",Feuil1!A29))*ROW(Feuil2!C$2:C$39)-1))),"")</f>
        <v/>
      </c>
    </row>
    <row r="30" spans="1:3">
      <c r="A30" t="s">
        <v>28</v>
      </c>
      <c r="C30" t="str">
        <f t="array" ref="C30">IFERROR(INDEX(Feuil2!B$2:B$39,SUMPRODUCT(MAX(ISNUMBER(--SEARCH("*"&amp;Feuil2!C$2:C$39&amp;"*",Feuil1!A30))*ROW(Feuil2!C$2:C$39)-1))),"")</f>
        <v/>
      </c>
    </row>
    <row r="31" spans="1:3">
      <c r="A31" t="s">
        <v>29</v>
      </c>
      <c r="C31" t="str">
        <f t="array" ref="C31">IFERROR(INDEX(Feuil2!B$2:B$39,SUMPRODUCT(MAX(ISNUMBER(--SEARCH("*"&amp;Feuil2!C$2:C$39&amp;"*",Feuil1!A31))*ROW(Feuil2!C$2:C$39)-1))),"")</f>
        <v/>
      </c>
    </row>
    <row r="32" spans="1:3">
      <c r="A32" t="s">
        <v>30</v>
      </c>
      <c r="C32" t="str">
        <f t="array" ref="C32">IFERROR(INDEX(Feuil2!B$2:B$39,SUMPRODUCT(MAX(ISNUMBER(--SEARCH("*"&amp;Feuil2!C$2:C$39&amp;"*",Feuil1!A32))*ROW(Feuil2!C$2:C$39)-1))),"")</f>
        <v>SIGNALETIQUE</v>
      </c>
    </row>
    <row r="33" spans="1:3">
      <c r="A33" t="s">
        <v>31</v>
      </c>
      <c r="C33" t="str">
        <f t="array" ref="C33">IFERROR(INDEX(Feuil2!B$2:B$39,SUMPRODUCT(MAX(ISNUMBER(--SEARCH("*"&amp;Feuil2!C$2:C$39&amp;"*",Feuil1!A33))*ROW(Feuil2!C$2:C$39)-1))),"")</f>
        <v>INFORMATIQUE</v>
      </c>
    </row>
    <row r="34" spans="1:3">
      <c r="A34" t="s">
        <v>32</v>
      </c>
      <c r="C34" t="str">
        <f t="array" ref="C34">IFERROR(INDEX(Feuil2!B$2:B$39,SUMPRODUCT(MAX(ISNUMBER(--SEARCH("*"&amp;Feuil2!C$2:C$39&amp;"*",Feuil1!A34))*ROW(Feuil2!C$2:C$39)-1))),"")</f>
        <v>INFORMATIQUE</v>
      </c>
    </row>
    <row r="35" spans="1:3">
      <c r="A35" t="s">
        <v>33</v>
      </c>
      <c r="C35" t="str">
        <f t="array" ref="C35">IFERROR(INDEX(Feuil2!B$2:B$39,SUMPRODUCT(MAX(ISNUMBER(--SEARCH("*"&amp;Feuil2!C$2:C$39&amp;"*",Feuil1!A35))*ROW(Feuil2!C$2:C$39)-1))),"")</f>
        <v/>
      </c>
    </row>
    <row r="36" spans="1:3">
      <c r="A36" t="s">
        <v>34</v>
      </c>
      <c r="C36" t="str">
        <f t="array" ref="C36">IFERROR(INDEX(Feuil2!B$2:B$39,SUMPRODUCT(MAX(ISNUMBER(--SEARCH("*"&amp;Feuil2!C$2:C$39&amp;"*",Feuil1!A36))*ROW(Feuil2!C$2:C$39)-1))),"")</f>
        <v/>
      </c>
    </row>
    <row r="37" spans="1:3">
      <c r="A37" t="s">
        <v>35</v>
      </c>
      <c r="C37" t="str">
        <f t="array" ref="C37">IFERROR(INDEX(Feuil2!B$2:B$39,SUMPRODUCT(MAX(ISNUMBER(--SEARCH("*"&amp;Feuil2!C$2:C$39&amp;"*",Feuil1!A37))*ROW(Feuil2!C$2:C$39)-1))),"")</f>
        <v/>
      </c>
    </row>
    <row r="38" spans="1:3">
      <c r="A38" t="s">
        <v>36</v>
      </c>
      <c r="C38" t="str">
        <f t="array" ref="C38">IFERROR(INDEX(Feuil2!B$2:B$39,SUMPRODUCT(MAX(ISNUMBER(--SEARCH("*"&amp;Feuil2!C$2:C$39&amp;"*",Feuil1!A38))*ROW(Feuil2!C$2:C$39)-1))),"")</f>
        <v/>
      </c>
    </row>
    <row r="39" spans="1:3">
      <c r="A39" t="s">
        <v>33</v>
      </c>
      <c r="C39" t="str">
        <f t="array" ref="C39">IFERROR(INDEX(Feuil2!B$2:B$39,SUMPRODUCT(MAX(ISNUMBER(--SEARCH("*"&amp;Feuil2!C$2:C$39&amp;"*",Feuil1!A39))*ROW(Feuil2!C$2:C$39)-1))),"")</f>
        <v/>
      </c>
    </row>
    <row r="40" spans="1:3">
      <c r="A40" t="s">
        <v>37</v>
      </c>
      <c r="C40" t="str">
        <f t="array" ref="C40">IFERROR(INDEX(Feuil2!B$2:B$39,SUMPRODUCT(MAX(ISNUMBER(--SEARCH("*"&amp;Feuil2!C$2:C$39&amp;"*",Feuil1!A40))*ROW(Feuil2!C$2:C$39)-1))),"")</f>
        <v/>
      </c>
    </row>
    <row r="41" spans="1:3">
      <c r="A41" t="s">
        <v>38</v>
      </c>
      <c r="C41" t="str">
        <f t="array" ref="C41">IFERROR(INDEX(Feuil2!B$2:B$39,SUMPRODUCT(MAX(ISNUMBER(--SEARCH("*"&amp;Feuil2!C$2:C$39&amp;"*",Feuil1!A41))*ROW(Feuil2!C$2:C$39)-1))),"")</f>
        <v>ELECTRICITE</v>
      </c>
    </row>
    <row r="42" spans="1:3">
      <c r="A42" t="s">
        <v>39</v>
      </c>
      <c r="C42" t="str">
        <f t="array" ref="C42">IFERROR(INDEX(Feuil2!B$2:B$39,SUMPRODUCT(MAX(ISNUMBER(--SEARCH("*"&amp;Feuil2!C$2:C$39&amp;"*",Feuil1!A42))*ROW(Feuil2!C$2:C$39)-1))),"")</f>
        <v>HONORAIRES</v>
      </c>
    </row>
    <row r="43" spans="1:3">
      <c r="A43" t="s">
        <v>40</v>
      </c>
      <c r="C43" t="str">
        <f t="array" ref="C43">IFERROR(INDEX(Feuil2!B$2:B$39,SUMPRODUCT(MAX(ISNUMBER(--SEARCH("*"&amp;Feuil2!C$2:C$39&amp;"*",Feuil1!A43))*ROW(Feuil2!C$2:C$39)-1))),"")</f>
        <v/>
      </c>
    </row>
    <row r="44" spans="1:3">
      <c r="A44" t="s">
        <v>41</v>
      </c>
      <c r="C44" t="str">
        <f t="array" ref="C44">IFERROR(INDEX(Feuil2!B$2:B$39,SUMPRODUCT(MAX(ISNUMBER(--SEARCH("*"&amp;Feuil2!C$2:C$39&amp;"*",Feuil1!A44))*ROW(Feuil2!C$2:C$39)-1))),"")</f>
        <v/>
      </c>
    </row>
    <row r="45" spans="1:3">
      <c r="A45" t="s">
        <v>42</v>
      </c>
      <c r="C45" t="str">
        <f t="array" ref="C45">IFERROR(INDEX(Feuil2!B$2:B$39,SUMPRODUCT(MAX(ISNUMBER(--SEARCH("*"&amp;Feuil2!C$2:C$39&amp;"*",Feuil1!A45))*ROW(Feuil2!C$2:C$39)-1))),"")</f>
        <v/>
      </c>
    </row>
    <row r="46" spans="1:3">
      <c r="A46" t="s">
        <v>43</v>
      </c>
      <c r="C46" t="str">
        <f t="array" ref="C46">IFERROR(INDEX(Feuil2!B$2:B$39,SUMPRODUCT(MAX(ISNUMBER(--SEARCH("*"&amp;Feuil2!C$2:C$39&amp;"*",Feuil1!A46))*ROW(Feuil2!C$2:C$39)-1))),"")</f>
        <v>SIGNALETIQUE</v>
      </c>
    </row>
    <row r="47" spans="1:3">
      <c r="A47" t="s">
        <v>43</v>
      </c>
      <c r="C47" t="str">
        <f t="array" ref="C47">IFERROR(INDEX(Feuil2!B$2:B$39,SUMPRODUCT(MAX(ISNUMBER(--SEARCH("*"&amp;Feuil2!C$2:C$39&amp;"*",Feuil1!A47))*ROW(Feuil2!C$2:C$39)-1))),"")</f>
        <v>SIGNALETIQUE</v>
      </c>
    </row>
    <row r="48" spans="1:3">
      <c r="A48" t="s">
        <v>43</v>
      </c>
      <c r="C48" t="str">
        <f t="array" ref="C48">IFERROR(INDEX(Feuil2!B$2:B$39,SUMPRODUCT(MAX(ISNUMBER(--SEARCH("*"&amp;Feuil2!C$2:C$39&amp;"*",Feuil1!A48))*ROW(Feuil2!C$2:C$39)-1))),"")</f>
        <v>SIGNALETIQUE</v>
      </c>
    </row>
    <row r="49" spans="1:3">
      <c r="A49" t="s">
        <v>43</v>
      </c>
      <c r="C49" t="str">
        <f t="array" ref="C49">IFERROR(INDEX(Feuil2!B$2:B$39,SUMPRODUCT(MAX(ISNUMBER(--SEARCH("*"&amp;Feuil2!C$2:C$39&amp;"*",Feuil1!A49))*ROW(Feuil2!C$2:C$39)-1))),"")</f>
        <v>SIGNALETIQUE</v>
      </c>
    </row>
    <row r="50" spans="1:3">
      <c r="A50" t="s">
        <v>43</v>
      </c>
      <c r="C50" t="str">
        <f t="array" ref="C50">IFERROR(INDEX(Feuil2!B$2:B$39,SUMPRODUCT(MAX(ISNUMBER(--SEARCH("*"&amp;Feuil2!C$2:C$39&amp;"*",Feuil1!A50))*ROW(Feuil2!C$2:C$39)-1))),"")</f>
        <v>SIGNALETIQUE</v>
      </c>
    </row>
    <row r="51" spans="1:3">
      <c r="A51" t="s">
        <v>43</v>
      </c>
      <c r="C51" t="str">
        <f t="array" ref="C51">IFERROR(INDEX(Feuil2!B$2:B$39,SUMPRODUCT(MAX(ISNUMBER(--SEARCH("*"&amp;Feuil2!C$2:C$39&amp;"*",Feuil1!A51))*ROW(Feuil2!C$2:C$39)-1))),"")</f>
        <v>SIGNALETIQUE</v>
      </c>
    </row>
    <row r="52" spans="1:3">
      <c r="A52" t="s">
        <v>44</v>
      </c>
      <c r="C52" t="str">
        <f t="array" ref="C52">IFERROR(INDEX(Feuil2!B$2:B$39,SUMPRODUCT(MAX(ISNUMBER(--SEARCH("*"&amp;Feuil2!C$2:C$39&amp;"*",Feuil1!A52))*ROW(Feuil2!C$2:C$39)-1))),"")</f>
        <v/>
      </c>
    </row>
    <row r="53" spans="1:3">
      <c r="A53" t="s">
        <v>45</v>
      </c>
      <c r="C53" t="str">
        <f t="array" ref="C53">IFERROR(INDEX(Feuil2!B$2:B$39,SUMPRODUCT(MAX(ISNUMBER(--SEARCH("*"&amp;Feuil2!C$2:C$39&amp;"*",Feuil1!A53))*ROW(Feuil2!C$2:C$39)-1))),"")</f>
        <v/>
      </c>
    </row>
    <row r="54" spans="1:3">
      <c r="A54" t="s">
        <v>43</v>
      </c>
      <c r="C54" t="str">
        <f t="array" ref="C54">IFERROR(INDEX(Feuil2!B$2:B$39,SUMPRODUCT(MAX(ISNUMBER(--SEARCH("*"&amp;Feuil2!C$2:C$39&amp;"*",Feuil1!A54))*ROW(Feuil2!C$2:C$39)-1))),"")</f>
        <v>SIGNALETIQUE</v>
      </c>
    </row>
    <row r="55" spans="1:3">
      <c r="A55" t="s">
        <v>46</v>
      </c>
      <c r="C55" t="str">
        <f t="array" ref="C55">IFERROR(INDEX(Feuil2!B$2:B$39,SUMPRODUCT(MAX(ISNUMBER(--SEARCH("*"&amp;Feuil2!C$2:C$39&amp;"*",Feuil1!A55))*ROW(Feuil2!C$2:C$39)-1))),"")</f>
        <v/>
      </c>
    </row>
    <row r="56" spans="1:3">
      <c r="A56" t="s">
        <v>47</v>
      </c>
      <c r="C56" t="str">
        <f t="array" ref="C56">IFERROR(INDEX(Feuil2!B$2:B$39,SUMPRODUCT(MAX(ISNUMBER(--SEARCH("*"&amp;Feuil2!C$2:C$39&amp;"*",Feuil1!A56))*ROW(Feuil2!C$2:C$39)-1))),"")</f>
        <v/>
      </c>
    </row>
    <row r="57" spans="1:3">
      <c r="A57" t="s">
        <v>43</v>
      </c>
      <c r="C57" t="str">
        <f t="array" ref="C57">IFERROR(INDEX(Feuil2!B$2:B$39,SUMPRODUCT(MAX(ISNUMBER(--SEARCH("*"&amp;Feuil2!C$2:C$39&amp;"*",Feuil1!A57))*ROW(Feuil2!C$2:C$39)-1))),"")</f>
        <v>SIGNALETIQUE</v>
      </c>
    </row>
    <row r="58" spans="1:3">
      <c r="A58" t="s">
        <v>43</v>
      </c>
      <c r="C58" t="str">
        <f t="array" ref="C58">IFERROR(INDEX(Feuil2!B$2:B$39,SUMPRODUCT(MAX(ISNUMBER(--SEARCH("*"&amp;Feuil2!C$2:C$39&amp;"*",Feuil1!A58))*ROW(Feuil2!C$2:C$39)-1))),"")</f>
        <v>SIGNALETIQUE</v>
      </c>
    </row>
    <row r="59" spans="1:3">
      <c r="A59" t="s">
        <v>48</v>
      </c>
      <c r="C59" t="str">
        <f t="array" ref="C59">IFERROR(INDEX(Feuil2!B$2:B$39,SUMPRODUCT(MAX(ISNUMBER(--SEARCH("*"&amp;Feuil2!C$2:C$39&amp;"*",Feuil1!A59))*ROW(Feuil2!C$2:C$39)-1))),"")</f>
        <v>SIGNALETIQUE</v>
      </c>
    </row>
    <row r="60" spans="1:3">
      <c r="A60" t="s">
        <v>49</v>
      </c>
      <c r="C60" t="str">
        <f t="array" ref="C60">IFERROR(INDEX(Feuil2!B$2:B$39,SUMPRODUCT(MAX(ISNUMBER(--SEARCH("*"&amp;Feuil2!C$2:C$39&amp;"*",Feuil1!A60))*ROW(Feuil2!C$2:C$39)-1))),"")</f>
        <v/>
      </c>
    </row>
    <row r="61" spans="1:3">
      <c r="A61" t="s">
        <v>50</v>
      </c>
      <c r="C61" t="str">
        <f t="array" ref="C61">IFERROR(INDEX(Feuil2!B$2:B$39,SUMPRODUCT(MAX(ISNUMBER(--SEARCH("*"&amp;Feuil2!C$2:C$39&amp;"*",Feuil1!A61))*ROW(Feuil2!C$2:C$39)-1))),"")</f>
        <v/>
      </c>
    </row>
    <row r="62" spans="1:3">
      <c r="A62" t="s">
        <v>51</v>
      </c>
      <c r="C62" t="str">
        <f t="array" ref="C62">IFERROR(INDEX(Feuil2!B$2:B$39,SUMPRODUCT(MAX(ISNUMBER(--SEARCH("*"&amp;Feuil2!C$2:C$39&amp;"*",Feuil1!A62))*ROW(Feuil2!C$2:C$39)-1))),"")</f>
        <v/>
      </c>
    </row>
    <row r="63" spans="1:3">
      <c r="A63" t="s">
        <v>52</v>
      </c>
      <c r="C63" t="str">
        <f t="array" ref="C63">IFERROR(INDEX(Feuil2!B$2:B$39,SUMPRODUCT(MAX(ISNUMBER(--SEARCH("*"&amp;Feuil2!C$2:C$39&amp;"*",Feuil1!A63))*ROW(Feuil2!C$2:C$39)-1))),"")</f>
        <v/>
      </c>
    </row>
    <row r="64" spans="1:3">
      <c r="A64" t="s">
        <v>53</v>
      </c>
      <c r="C64" t="str">
        <f t="array" ref="C64">IFERROR(INDEX(Feuil2!B$2:B$39,SUMPRODUCT(MAX(ISNUMBER(--SEARCH("*"&amp;Feuil2!C$2:C$39&amp;"*",Feuil1!A64))*ROW(Feuil2!C$2:C$39)-1))),"")</f>
        <v>HONORAIRES</v>
      </c>
    </row>
    <row r="65" spans="1:3">
      <c r="A65" t="s">
        <v>54</v>
      </c>
      <c r="C65" t="str">
        <f t="array" ref="C65">IFERROR(INDEX(Feuil2!B$2:B$39,SUMPRODUCT(MAX(ISNUMBER(--SEARCH("*"&amp;Feuil2!C$2:C$39&amp;"*",Feuil1!A65))*ROW(Feuil2!C$2:C$39)-1))),"")</f>
        <v>HONORAIRES</v>
      </c>
    </row>
    <row r="66" spans="1:3">
      <c r="A66" t="s">
        <v>55</v>
      </c>
      <c r="C66" t="str">
        <f t="array" ref="C66">IFERROR(INDEX(Feuil2!B$2:B$39,SUMPRODUCT(MAX(ISNUMBER(--SEARCH("*"&amp;Feuil2!C$2:C$39&amp;"*",Feuil1!A66))*ROW(Feuil2!C$2:C$39)-1))),"")</f>
        <v>HONORAIRES</v>
      </c>
    </row>
    <row r="67" spans="1:3">
      <c r="A67" t="s">
        <v>56</v>
      </c>
      <c r="C67" t="str">
        <f t="array" ref="C67">IFERROR(INDEX(Feuil2!B$2:B$39,SUMPRODUCT(MAX(ISNUMBER(--SEARCH("*"&amp;Feuil2!C$2:C$39&amp;"*",Feuil1!A67))*ROW(Feuil2!C$2:C$39)-1))),"")</f>
        <v/>
      </c>
    </row>
    <row r="68" spans="1:3">
      <c r="A68" t="s">
        <v>51</v>
      </c>
      <c r="C68" t="str">
        <f t="array" ref="C68">IFERROR(INDEX(Feuil2!B$2:B$39,SUMPRODUCT(MAX(ISNUMBER(--SEARCH("*"&amp;Feuil2!C$2:C$39&amp;"*",Feuil1!A68))*ROW(Feuil2!C$2:C$39)-1))),"")</f>
        <v/>
      </c>
    </row>
    <row r="69" spans="1:3">
      <c r="A69" t="s">
        <v>57</v>
      </c>
      <c r="C69" t="str">
        <f t="array" ref="C69">IFERROR(INDEX(Feuil2!B$2:B$39,SUMPRODUCT(MAX(ISNUMBER(--SEARCH("*"&amp;Feuil2!C$2:C$39&amp;"*",Feuil1!A69))*ROW(Feuil2!C$2:C$39)-1))),"")</f>
        <v/>
      </c>
    </row>
    <row r="70" spans="1:3">
      <c r="A70" t="s">
        <v>58</v>
      </c>
      <c r="C70" t="str">
        <f t="array" ref="C70">IFERROR(INDEX(Feuil2!B$2:B$39,SUMPRODUCT(MAX(ISNUMBER(--SEARCH("*"&amp;Feuil2!C$2:C$39&amp;"*",Feuil1!A70))*ROW(Feuil2!C$2:C$39)-1))),"")</f>
        <v>GONDOLES</v>
      </c>
    </row>
    <row r="71" spans="1:3">
      <c r="A71" t="s">
        <v>59</v>
      </c>
      <c r="C71" t="str">
        <f t="array" ref="C71">IFERROR(INDEX(Feuil2!B$2:B$39,SUMPRODUCT(MAX(ISNUMBER(--SEARCH("*"&amp;Feuil2!C$2:C$39&amp;"*",Feuil1!A71))*ROW(Feuil2!C$2:C$39)-1))),"")</f>
        <v/>
      </c>
    </row>
    <row r="72" spans="1:3">
      <c r="A72" t="s">
        <v>60</v>
      </c>
      <c r="C72" t="str">
        <f t="array" ref="C72">IFERROR(INDEX(Feuil2!B$2:B$39,SUMPRODUCT(MAX(ISNUMBER(--SEARCH("*"&amp;Feuil2!C$2:C$39&amp;"*",Feuil1!A72))*ROW(Feuil2!C$2:C$39)-1))),"")</f>
        <v/>
      </c>
    </row>
    <row r="73" spans="1:3">
      <c r="A73" t="s">
        <v>61</v>
      </c>
      <c r="C73" t="str">
        <f t="array" ref="C73">IFERROR(INDEX(Feuil2!B$2:B$39,SUMPRODUCT(MAX(ISNUMBER(--SEARCH("*"&amp;Feuil2!C$2:C$39&amp;"*",Feuil1!A73))*ROW(Feuil2!C$2:C$39)-1))),"")</f>
        <v/>
      </c>
    </row>
    <row r="74" spans="1:3">
      <c r="A74" t="s">
        <v>58</v>
      </c>
      <c r="C74" t="str">
        <f t="array" ref="C74">IFERROR(INDEX(Feuil2!B$2:B$39,SUMPRODUCT(MAX(ISNUMBER(--SEARCH("*"&amp;Feuil2!C$2:C$39&amp;"*",Feuil1!A74))*ROW(Feuil2!C$2:C$39)-1))),"")</f>
        <v>GONDOLES</v>
      </c>
    </row>
    <row r="75" spans="1:3">
      <c r="A75" t="s">
        <v>62</v>
      </c>
      <c r="C75" t="str">
        <f t="array" ref="C75">IFERROR(INDEX(Feuil2!B$2:B$39,SUMPRODUCT(MAX(ISNUMBER(--SEARCH("*"&amp;Feuil2!C$2:C$39&amp;"*",Feuil1!A75))*ROW(Feuil2!C$2:C$39)-1))),"")</f>
        <v/>
      </c>
    </row>
    <row r="76" spans="1:3">
      <c r="A76" t="s">
        <v>63</v>
      </c>
      <c r="C76" t="str">
        <f t="array" ref="C76">IFERROR(INDEX(Feuil2!B$2:B$39,SUMPRODUCT(MAX(ISNUMBER(--SEARCH("*"&amp;Feuil2!C$2:C$39&amp;"*",Feuil1!A76))*ROW(Feuil2!C$2:C$39)-1))),"")</f>
        <v>INFORMATIQUE</v>
      </c>
    </row>
    <row r="77" spans="1:3">
      <c r="A77" t="s">
        <v>62</v>
      </c>
      <c r="C77" t="str">
        <f t="array" ref="C77">IFERROR(INDEX(Feuil2!B$2:B$39,SUMPRODUCT(MAX(ISNUMBER(--SEARCH("*"&amp;Feuil2!C$2:C$39&amp;"*",Feuil1!A77))*ROW(Feuil2!C$2:C$39)-1))),"")</f>
        <v/>
      </c>
    </row>
    <row r="78" spans="1:3">
      <c r="A78" t="s">
        <v>64</v>
      </c>
      <c r="C78" t="str">
        <f t="array" ref="C78">IFERROR(INDEX(Feuil2!B$2:B$39,SUMPRODUCT(MAX(ISNUMBER(--SEARCH("*"&amp;Feuil2!C$2:C$39&amp;"*",Feuil1!A78))*ROW(Feuil2!C$2:C$39)-1))),"")</f>
        <v>GONDOLES</v>
      </c>
    </row>
    <row r="79" spans="1:3">
      <c r="A79" t="s">
        <v>65</v>
      </c>
      <c r="C79" t="str">
        <f t="array" ref="C79">IFERROR(INDEX(Feuil2!B$2:B$39,SUMPRODUCT(MAX(ISNUMBER(--SEARCH("*"&amp;Feuil2!C$2:C$39&amp;"*",Feuil1!A79))*ROW(Feuil2!C$2:C$39)-1))),"")</f>
        <v/>
      </c>
    </row>
    <row r="80" spans="1:3">
      <c r="A80" t="s">
        <v>66</v>
      </c>
      <c r="C80" t="str">
        <f t="array" ref="C80">IFERROR(INDEX(Feuil2!B$2:B$39,SUMPRODUCT(MAX(ISNUMBER(--SEARCH("*"&amp;Feuil2!C$2:C$39&amp;"*",Feuil1!A80))*ROW(Feuil2!C$2:C$39)-1))),"")</f>
        <v/>
      </c>
    </row>
    <row r="81" spans="1:3">
      <c r="A81" t="s">
        <v>67</v>
      </c>
      <c r="C81" t="str">
        <f t="array" ref="C81">IFERROR(INDEX(Feuil2!B$2:B$39,SUMPRODUCT(MAX(ISNUMBER(--SEARCH("*"&amp;Feuil2!C$2:C$39&amp;"*",Feuil1!A81))*ROW(Feuil2!C$2:C$39)-1))),"")</f>
        <v>INFORMATIQUE</v>
      </c>
    </row>
    <row r="82" spans="1:3">
      <c r="A82" t="s">
        <v>68</v>
      </c>
      <c r="C82" t="str">
        <f t="array" ref="C82">IFERROR(INDEX(Feuil2!B$2:B$39,SUMPRODUCT(MAX(ISNUMBER(--SEARCH("*"&amp;Feuil2!C$2:C$39&amp;"*",Feuil1!A82))*ROW(Feuil2!C$2:C$39)-1))),"")</f>
        <v/>
      </c>
    </row>
    <row r="83" spans="1:3">
      <c r="A83" t="s">
        <v>69</v>
      </c>
      <c r="C83" t="str">
        <f t="array" ref="C83">IFERROR(INDEX(Feuil2!B$2:B$39,SUMPRODUCT(MAX(ISNUMBER(--SEARCH("*"&amp;Feuil2!C$2:C$39&amp;"*",Feuil1!A83))*ROW(Feuil2!C$2:C$39)-1))),"")</f>
        <v/>
      </c>
    </row>
    <row r="84" spans="1:3">
      <c r="A84" t="s">
        <v>70</v>
      </c>
      <c r="C84" t="str">
        <f t="array" ref="C84">IFERROR(INDEX(Feuil2!B$2:B$39,SUMPRODUCT(MAX(ISNUMBER(--SEARCH("*"&amp;Feuil2!C$2:C$39&amp;"*",Feuil1!A84))*ROW(Feuil2!C$2:C$39)-1))),"")</f>
        <v/>
      </c>
    </row>
    <row r="85" spans="1:3">
      <c r="A85" t="s">
        <v>71</v>
      </c>
      <c r="C85" t="str">
        <f t="array" ref="C85">IFERROR(INDEX(Feuil2!B$2:B$39,SUMPRODUCT(MAX(ISNUMBER(--SEARCH("*"&amp;Feuil2!C$2:C$39&amp;"*",Feuil1!A85))*ROW(Feuil2!C$2:C$39)-1))),"")</f>
        <v/>
      </c>
    </row>
    <row r="86" spans="1:3">
      <c r="A86" t="s">
        <v>72</v>
      </c>
      <c r="C86" t="str">
        <f t="array" ref="C86">IFERROR(INDEX(Feuil2!B$2:B$39,SUMPRODUCT(MAX(ISNUMBER(--SEARCH("*"&amp;Feuil2!C$2:C$39&amp;"*",Feuil1!A86))*ROW(Feuil2!C$2:C$39)-1))),"")</f>
        <v/>
      </c>
    </row>
    <row r="87" spans="1:3">
      <c r="A87" t="s">
        <v>73</v>
      </c>
      <c r="C87" t="str">
        <f t="array" ref="C87">IFERROR(INDEX(Feuil2!B$2:B$39,SUMPRODUCT(MAX(ISNUMBER(--SEARCH("*"&amp;Feuil2!C$2:C$39&amp;"*",Feuil1!A87))*ROW(Feuil2!C$2:C$39)-1))),"")</f>
        <v/>
      </c>
    </row>
    <row r="88" spans="1:3">
      <c r="A88" t="s">
        <v>74</v>
      </c>
      <c r="C88" t="str">
        <f t="array" ref="C88">IFERROR(INDEX(Feuil2!B$2:B$39,SUMPRODUCT(MAX(ISNUMBER(--SEARCH("*"&amp;Feuil2!C$2:C$39&amp;"*",Feuil1!A88))*ROW(Feuil2!C$2:C$39)-1))),"")</f>
        <v/>
      </c>
    </row>
    <row r="89" spans="1:3">
      <c r="A89" t="s">
        <v>75</v>
      </c>
      <c r="C89" t="str">
        <f t="array" ref="C89">IFERROR(INDEX(Feuil2!B$2:B$39,SUMPRODUCT(MAX(ISNUMBER(--SEARCH("*"&amp;Feuil2!C$2:C$39&amp;"*",Feuil1!A89))*ROW(Feuil2!C$2:C$39)-1))),"")</f>
        <v/>
      </c>
    </row>
    <row r="90" spans="1:3">
      <c r="A90" t="s">
        <v>76</v>
      </c>
      <c r="C90" t="str">
        <f t="array" ref="C90">IFERROR(INDEX(Feuil2!B$2:B$39,SUMPRODUCT(MAX(ISNUMBER(--SEARCH("*"&amp;Feuil2!C$2:C$39&amp;"*",Feuil1!A90))*ROW(Feuil2!C$2:C$39)-1))),"")</f>
        <v/>
      </c>
    </row>
    <row r="91" spans="1:3">
      <c r="A91" t="s">
        <v>77</v>
      </c>
      <c r="C91" t="str">
        <f t="array" ref="C91">IFERROR(INDEX(Feuil2!B$2:B$39,SUMPRODUCT(MAX(ISNUMBER(--SEARCH("*"&amp;Feuil2!C$2:C$39&amp;"*",Feuil1!A91))*ROW(Feuil2!C$2:C$39)-1))),"")</f>
        <v>HONORAIRES</v>
      </c>
    </row>
    <row r="92" spans="1:3">
      <c r="A92" t="s">
        <v>78</v>
      </c>
      <c r="C92" t="str">
        <f t="array" ref="C92">IFERROR(INDEX(Feuil2!B$2:B$39,SUMPRODUCT(MAX(ISNUMBER(--SEARCH("*"&amp;Feuil2!C$2:C$39&amp;"*",Feuil1!A92))*ROW(Feuil2!C$2:C$39)-1))),"")</f>
        <v>HONORAIRES</v>
      </c>
    </row>
    <row r="93" spans="1:3">
      <c r="A93" t="s">
        <v>79</v>
      </c>
      <c r="C93" t="str">
        <f t="array" ref="C93">IFERROR(INDEX(Feuil2!B$2:B$39,SUMPRODUCT(MAX(ISNUMBER(--SEARCH("*"&amp;Feuil2!C$2:C$39&amp;"*",Feuil1!A93))*ROW(Feuil2!C$2:C$39)-1))),"")</f>
        <v>HONORAIRES</v>
      </c>
    </row>
    <row r="94" spans="1:3">
      <c r="A94" t="s">
        <v>80</v>
      </c>
      <c r="C94" t="str">
        <f t="array" ref="C94">IFERROR(INDEX(Feuil2!B$2:B$39,SUMPRODUCT(MAX(ISNUMBER(--SEARCH("*"&amp;Feuil2!C$2:C$39&amp;"*",Feuil1!A94))*ROW(Feuil2!C$2:C$39)-1))),"")</f>
        <v>HONORAIRES</v>
      </c>
    </row>
    <row r="95" spans="1:3">
      <c r="A95" t="s">
        <v>81</v>
      </c>
      <c r="C95" t="str">
        <f t="array" ref="C95">IFERROR(INDEX(Feuil2!B$2:B$39,SUMPRODUCT(MAX(ISNUMBER(--SEARCH("*"&amp;Feuil2!C$2:C$39&amp;"*",Feuil1!A95))*ROW(Feuil2!C$2:C$39)-1))),"")</f>
        <v>HONORAIRES</v>
      </c>
    </row>
    <row r="96" spans="1:3">
      <c r="A96" t="s">
        <v>82</v>
      </c>
      <c r="C96" t="str">
        <f t="array" ref="C96">IFERROR(INDEX(Feuil2!B$2:B$39,SUMPRODUCT(MAX(ISNUMBER(--SEARCH("*"&amp;Feuil2!C$2:C$39&amp;"*",Feuil1!A96))*ROW(Feuil2!C$2:C$39)-1))),"")</f>
        <v/>
      </c>
    </row>
    <row r="97" spans="1:3">
      <c r="A97" t="s">
        <v>83</v>
      </c>
      <c r="C97" t="str">
        <f t="array" ref="C97">IFERROR(INDEX(Feuil2!B$2:B$39,SUMPRODUCT(MAX(ISNUMBER(--SEARCH("*"&amp;Feuil2!C$2:C$39&amp;"*",Feuil1!A97))*ROW(Feuil2!C$2:C$39)-1))),"")</f>
        <v/>
      </c>
    </row>
    <row r="98" spans="1:3">
      <c r="A98" t="s">
        <v>84</v>
      </c>
      <c r="C98" t="str">
        <f t="array" ref="C98">IFERROR(INDEX(Feuil2!B$2:B$39,SUMPRODUCT(MAX(ISNUMBER(--SEARCH("*"&amp;Feuil2!C$2:C$39&amp;"*",Feuil1!A98))*ROW(Feuil2!C$2:C$39)-1))),"")</f>
        <v/>
      </c>
    </row>
    <row r="99" spans="1:3">
      <c r="A99" t="s">
        <v>85</v>
      </c>
      <c r="C99" t="str">
        <f t="array" ref="C99">IFERROR(INDEX(Feuil2!B$2:B$39,SUMPRODUCT(MAX(ISNUMBER(--SEARCH("*"&amp;Feuil2!C$2:C$39&amp;"*",Feuil1!A99))*ROW(Feuil2!C$2:C$39)-1))),"")</f>
        <v/>
      </c>
    </row>
    <row r="100" spans="1:3">
      <c r="A100" t="s">
        <v>86</v>
      </c>
      <c r="C100" t="str">
        <f t="array" ref="C100">IFERROR(INDEX(Feuil2!B$2:B$39,SUMPRODUCT(MAX(ISNUMBER(--SEARCH("*"&amp;Feuil2!C$2:C$39&amp;"*",Feuil1!A100))*ROW(Feuil2!C$2:C$39)-1))),"")</f>
        <v/>
      </c>
    </row>
    <row r="101" spans="1:3">
      <c r="A101" t="s">
        <v>86</v>
      </c>
      <c r="C101" t="str">
        <f t="array" ref="C101">IFERROR(INDEX(Feuil2!B$2:B$39,SUMPRODUCT(MAX(ISNUMBER(--SEARCH("*"&amp;Feuil2!C$2:C$39&amp;"*",Feuil1!A101))*ROW(Feuil2!C$2:C$39)-1))),"")</f>
        <v/>
      </c>
    </row>
    <row r="102" spans="1:3">
      <c r="A102" t="s">
        <v>87</v>
      </c>
      <c r="C102" t="str">
        <f t="array" ref="C102">IFERROR(INDEX(Feuil2!B$2:B$39,SUMPRODUCT(MAX(ISNUMBER(--SEARCH("*"&amp;Feuil2!C$2:C$39&amp;"*",Feuil1!A102))*ROW(Feuil2!C$2:C$39)-1))),"")</f>
        <v>HONORAIRES</v>
      </c>
    </row>
    <row r="103" spans="1:3">
      <c r="A103" t="s">
        <v>88</v>
      </c>
      <c r="C103" t="str">
        <f t="array" ref="C103">IFERROR(INDEX(Feuil2!B$2:B$39,SUMPRODUCT(MAX(ISNUMBER(--SEARCH("*"&amp;Feuil2!C$2:C$39&amp;"*",Feuil1!A103))*ROW(Feuil2!C$2:C$39)-1))),"")</f>
        <v>HONORAIRES</v>
      </c>
    </row>
    <row r="104" spans="1:3">
      <c r="A104" t="s">
        <v>89</v>
      </c>
      <c r="C104" t="str">
        <f t="array" ref="C104">IFERROR(INDEX(Feuil2!B$2:B$39,SUMPRODUCT(MAX(ISNUMBER(--SEARCH("*"&amp;Feuil2!C$2:C$39&amp;"*",Feuil1!A104))*ROW(Feuil2!C$2:C$39)-1))),"")</f>
        <v/>
      </c>
    </row>
    <row r="105" spans="1:3">
      <c r="A105" t="s">
        <v>90</v>
      </c>
      <c r="C105" t="str">
        <f t="array" ref="C105">IFERROR(INDEX(Feuil2!B$2:B$39,SUMPRODUCT(MAX(ISNUMBER(--SEARCH("*"&amp;Feuil2!C$2:C$39&amp;"*",Feuil1!A105))*ROW(Feuil2!C$2:C$39)-1))),"")</f>
        <v>HONORAIRES</v>
      </c>
    </row>
    <row r="106" spans="1:3">
      <c r="A106" t="s">
        <v>91</v>
      </c>
      <c r="C106" t="str">
        <f t="array" ref="C106">IFERROR(INDEX(Feuil2!B$2:B$39,SUMPRODUCT(MAX(ISNUMBER(--SEARCH("*"&amp;Feuil2!C$2:C$39&amp;"*",Feuil1!A106))*ROW(Feuil2!C$2:C$39)-1))),"")</f>
        <v>HONORAIRES</v>
      </c>
    </row>
    <row r="107" spans="1:3">
      <c r="A107" t="s">
        <v>92</v>
      </c>
      <c r="C107" t="str">
        <f t="array" ref="C107">IFERROR(INDEX(Feuil2!B$2:B$39,SUMPRODUCT(MAX(ISNUMBER(--SEARCH("*"&amp;Feuil2!C$2:C$39&amp;"*",Feuil1!A107))*ROW(Feuil2!C$2:C$39)-1))),"")</f>
        <v>HONORAIRES</v>
      </c>
    </row>
    <row r="108" spans="1:3">
      <c r="A108" t="s">
        <v>93</v>
      </c>
      <c r="C108" t="str">
        <f t="array" ref="C108">IFERROR(INDEX(Feuil2!B$2:B$39,SUMPRODUCT(MAX(ISNUMBER(--SEARCH("*"&amp;Feuil2!C$2:C$39&amp;"*",Feuil1!A108))*ROW(Feuil2!C$2:C$39)-1))),"")</f>
        <v>HONORAIRES</v>
      </c>
    </row>
    <row r="109" spans="1:3">
      <c r="A109" t="s">
        <v>94</v>
      </c>
      <c r="C109" t="str">
        <f t="array" ref="C109">IFERROR(INDEX(Feuil2!B$2:B$39,SUMPRODUCT(MAX(ISNUMBER(--SEARCH("*"&amp;Feuil2!C$2:C$39&amp;"*",Feuil1!A109))*ROW(Feuil2!C$2:C$39)-1))),"")</f>
        <v>HONORAIRES</v>
      </c>
    </row>
    <row r="110" spans="1:3">
      <c r="A110" t="s">
        <v>95</v>
      </c>
      <c r="C110" t="str">
        <f t="array" ref="C110">IFERROR(INDEX(Feuil2!B$2:B$39,SUMPRODUCT(MAX(ISNUMBER(--SEARCH("*"&amp;Feuil2!C$2:C$39&amp;"*",Feuil1!A110))*ROW(Feuil2!C$2:C$39)-1))),"")</f>
        <v>HONORAIRES</v>
      </c>
    </row>
    <row r="111" spans="1:3">
      <c r="A111" t="s">
        <v>96</v>
      </c>
      <c r="C111" t="str">
        <f t="array" ref="C111">IFERROR(INDEX(Feuil2!B$2:B$39,SUMPRODUCT(MAX(ISNUMBER(--SEARCH("*"&amp;Feuil2!C$2:C$39&amp;"*",Feuil1!A111))*ROW(Feuil2!C$2:C$39)-1))),"")</f>
        <v>HONORAIRES</v>
      </c>
    </row>
    <row r="112" spans="1:3">
      <c r="A112" t="s">
        <v>97</v>
      </c>
      <c r="C112" t="str">
        <f t="array" ref="C112">IFERROR(INDEX(Feuil2!B$2:B$39,SUMPRODUCT(MAX(ISNUMBER(--SEARCH("*"&amp;Feuil2!C$2:C$39&amp;"*",Feuil1!A112))*ROW(Feuil2!C$2:C$39)-1))),"")</f>
        <v>HONORAIRES</v>
      </c>
    </row>
    <row r="113" spans="1:3">
      <c r="A113" t="s">
        <v>98</v>
      </c>
      <c r="C113" t="str">
        <f t="array" ref="C113">IFERROR(INDEX(Feuil2!B$2:B$39,SUMPRODUCT(MAX(ISNUMBER(--SEARCH("*"&amp;Feuil2!C$2:C$39&amp;"*",Feuil1!A113))*ROW(Feuil2!C$2:C$39)-1))),"")</f>
        <v>HONORAIRES</v>
      </c>
    </row>
    <row r="114" spans="1:3">
      <c r="A114" t="s">
        <v>99</v>
      </c>
      <c r="C114" t="str">
        <f t="array" ref="C114">IFERROR(INDEX(Feuil2!B$2:B$39,SUMPRODUCT(MAX(ISNUMBER(--SEARCH("*"&amp;Feuil2!C$2:C$39&amp;"*",Feuil1!A114))*ROW(Feuil2!C$2:C$39)-1))),"")</f>
        <v>HONORAIRES</v>
      </c>
    </row>
    <row r="115" spans="1:3">
      <c r="A115" t="s">
        <v>100</v>
      </c>
      <c r="C115" t="str">
        <f t="array" ref="C115">IFERROR(INDEX(Feuil2!B$2:B$39,SUMPRODUCT(MAX(ISNUMBER(--SEARCH("*"&amp;Feuil2!C$2:C$39&amp;"*",Feuil1!A115))*ROW(Feuil2!C$2:C$39)-1))),"")</f>
        <v>HONORAIRES</v>
      </c>
    </row>
    <row r="116" spans="1:3">
      <c r="A116" t="s">
        <v>101</v>
      </c>
      <c r="C116" t="str">
        <f t="array" ref="C116">IFERROR(INDEX(Feuil2!B$2:B$39,SUMPRODUCT(MAX(ISNUMBER(--SEARCH("*"&amp;Feuil2!C$2:C$39&amp;"*",Feuil1!A116))*ROW(Feuil2!C$2:C$39)-1))),"")</f>
        <v>HONORAIRES</v>
      </c>
    </row>
    <row r="117" spans="1:3">
      <c r="A117" t="s">
        <v>102</v>
      </c>
      <c r="C117" t="str">
        <f t="array" ref="C117">IFERROR(INDEX(Feuil2!B$2:B$39,SUMPRODUCT(MAX(ISNUMBER(--SEARCH("*"&amp;Feuil2!C$2:C$39&amp;"*",Feuil1!A117))*ROW(Feuil2!C$2:C$39)-1))),"")</f>
        <v>HONORAIRES</v>
      </c>
    </row>
    <row r="118" spans="1:3">
      <c r="A118" t="s">
        <v>103</v>
      </c>
      <c r="C118" t="str">
        <f t="array" ref="C118">IFERROR(INDEX(Feuil2!B$2:B$39,SUMPRODUCT(MAX(ISNUMBER(--SEARCH("*"&amp;Feuil2!C$2:C$39&amp;"*",Feuil1!A118))*ROW(Feuil2!C$2:C$39)-1))),"")</f>
        <v>HONORAIRES</v>
      </c>
    </row>
    <row r="119" spans="1:3">
      <c r="A119" t="s">
        <v>54</v>
      </c>
      <c r="C119" t="str">
        <f t="array" ref="C119">IFERROR(INDEX(Feuil2!B$2:B$39,SUMPRODUCT(MAX(ISNUMBER(--SEARCH("*"&amp;Feuil2!C$2:C$39&amp;"*",Feuil1!A119))*ROW(Feuil2!C$2:C$39)-1))),"")</f>
        <v>HONORAIRES</v>
      </c>
    </row>
    <row r="120" spans="1:3">
      <c r="A120" t="s">
        <v>102</v>
      </c>
      <c r="C120" t="str">
        <f t="array" ref="C120">IFERROR(INDEX(Feuil2!B$2:B$39,SUMPRODUCT(MAX(ISNUMBER(--SEARCH("*"&amp;Feuil2!C$2:C$39&amp;"*",Feuil1!A120))*ROW(Feuil2!C$2:C$39)-1))),"")</f>
        <v>HONORAIRES</v>
      </c>
    </row>
    <row r="121" spans="1:3">
      <c r="A121" t="s">
        <v>104</v>
      </c>
      <c r="C121" t="str">
        <f t="array" ref="C121">IFERROR(INDEX(Feuil2!B$2:B$39,SUMPRODUCT(MAX(ISNUMBER(--SEARCH("*"&amp;Feuil2!C$2:C$39&amp;"*",Feuil1!A121))*ROW(Feuil2!C$2:C$39)-1))),"")</f>
        <v>HONORAIRES</v>
      </c>
    </row>
    <row r="122" spans="1:3">
      <c r="A122" t="s">
        <v>105</v>
      </c>
      <c r="C122" t="str">
        <f t="array" ref="C122">IFERROR(INDEX(Feuil2!B$2:B$39,SUMPRODUCT(MAX(ISNUMBER(--SEARCH("*"&amp;Feuil2!C$2:C$39&amp;"*",Feuil1!A122))*ROW(Feuil2!C$2:C$39)-1))),"")</f>
        <v>HONORAIRES</v>
      </c>
    </row>
    <row r="123" spans="1:3">
      <c r="A123" t="s">
        <v>106</v>
      </c>
      <c r="C123" t="str">
        <f t="array" ref="C123">IFERROR(INDEX(Feuil2!B$2:B$39,SUMPRODUCT(MAX(ISNUMBER(--SEARCH("*"&amp;Feuil2!C$2:C$39&amp;"*",Feuil1!A123))*ROW(Feuil2!C$2:C$39)-1))),"")</f>
        <v/>
      </c>
    </row>
    <row r="124" spans="1:3">
      <c r="A124" t="s">
        <v>107</v>
      </c>
      <c r="C124" t="str">
        <f t="array" ref="C124">IFERROR(INDEX(Feuil2!B$2:B$39,SUMPRODUCT(MAX(ISNUMBER(--SEARCH("*"&amp;Feuil2!C$2:C$39&amp;"*",Feuil1!A124))*ROW(Feuil2!C$2:C$39)-1))),"")</f>
        <v/>
      </c>
    </row>
    <row r="125" spans="1:3">
      <c r="A125" t="s">
        <v>108</v>
      </c>
      <c r="C125" t="str">
        <f t="array" ref="C125">IFERROR(INDEX(Feuil2!B$2:B$39,SUMPRODUCT(MAX(ISNUMBER(--SEARCH("*"&amp;Feuil2!C$2:C$39&amp;"*",Feuil1!A125))*ROW(Feuil2!C$2:C$39)-1))),"")</f>
        <v/>
      </c>
    </row>
    <row r="126" spans="1:3">
      <c r="A126" t="s">
        <v>109</v>
      </c>
      <c r="C126" t="str">
        <f t="array" ref="C126">IFERROR(INDEX(Feuil2!B$2:B$39,SUMPRODUCT(MAX(ISNUMBER(--SEARCH("*"&amp;Feuil2!C$2:C$39&amp;"*",Feuil1!A126))*ROW(Feuil2!C$2:C$39)-1))),"")</f>
        <v/>
      </c>
    </row>
    <row r="127" spans="1:3">
      <c r="A127" t="s">
        <v>110</v>
      </c>
      <c r="C127" t="str">
        <f t="array" ref="C127">IFERROR(INDEX(Feuil2!B$2:B$39,SUMPRODUCT(MAX(ISNUMBER(--SEARCH("*"&amp;Feuil2!C$2:C$39&amp;"*",Feuil1!A127))*ROW(Feuil2!C$2:C$39)-1))),"")</f>
        <v/>
      </c>
    </row>
    <row r="128" spans="1:3">
      <c r="A128" t="s">
        <v>111</v>
      </c>
      <c r="C128" t="str">
        <f t="array" ref="C128">IFERROR(INDEX(Feuil2!B$2:B$39,SUMPRODUCT(MAX(ISNUMBER(--SEARCH("*"&amp;Feuil2!C$2:C$39&amp;"*",Feuil1!A128))*ROW(Feuil2!C$2:C$39)-1))),"")</f>
        <v/>
      </c>
    </row>
    <row r="129" spans="1:3">
      <c r="A129" t="s">
        <v>112</v>
      </c>
      <c r="C129" t="str">
        <f t="array" ref="C129">IFERROR(INDEX(Feuil2!B$2:B$39,SUMPRODUCT(MAX(ISNUMBER(--SEARCH("*"&amp;Feuil2!C$2:C$39&amp;"*",Feuil1!A129))*ROW(Feuil2!C$2:C$39)-1))),"")</f>
        <v>HONORAIRES</v>
      </c>
    </row>
    <row r="130" spans="1:3">
      <c r="A130" t="s">
        <v>113</v>
      </c>
      <c r="C130" t="str">
        <f t="array" ref="C130">IFERROR(INDEX(Feuil2!B$2:B$39,SUMPRODUCT(MAX(ISNUMBER(--SEARCH("*"&amp;Feuil2!C$2:C$39&amp;"*",Feuil1!A130))*ROW(Feuil2!C$2:C$39)-1))),"")</f>
        <v/>
      </c>
    </row>
    <row r="131" spans="1:3">
      <c r="A131" t="s">
        <v>114</v>
      </c>
      <c r="C131" t="str">
        <f t="array" ref="C131">IFERROR(INDEX(Feuil2!B$2:B$39,SUMPRODUCT(MAX(ISNUMBER(--SEARCH("*"&amp;Feuil2!C$2:C$39&amp;"*",Feuil1!A131))*ROW(Feuil2!C$2:C$39)-1))),"")</f>
        <v/>
      </c>
    </row>
    <row r="132" spans="1:3">
      <c r="A132" t="s">
        <v>115</v>
      </c>
      <c r="C132" t="str">
        <f t="array" ref="C132">IFERROR(INDEX(Feuil2!B$2:B$39,SUMPRODUCT(MAX(ISNUMBER(--SEARCH("*"&amp;Feuil2!C$2:C$39&amp;"*",Feuil1!A132))*ROW(Feuil2!C$2:C$39)-1))),"")</f>
        <v/>
      </c>
    </row>
    <row r="133" spans="1:3">
      <c r="A133" t="s">
        <v>116</v>
      </c>
      <c r="C133" t="str">
        <f t="array" ref="C133">IFERROR(INDEX(Feuil2!B$2:B$39,SUMPRODUCT(MAX(ISNUMBER(--SEARCH("*"&amp;Feuil2!C$2:C$39&amp;"*",Feuil1!A133))*ROW(Feuil2!C$2:C$39)-1))),"")</f>
        <v/>
      </c>
    </row>
    <row r="134" spans="1:3">
      <c r="A134" t="s">
        <v>117</v>
      </c>
      <c r="C134" t="str">
        <f t="array" ref="C134">IFERROR(INDEX(Feuil2!B$2:B$39,SUMPRODUCT(MAX(ISNUMBER(--SEARCH("*"&amp;Feuil2!C$2:C$39&amp;"*",Feuil1!A134))*ROW(Feuil2!C$2:C$39)-1))),"")</f>
        <v/>
      </c>
    </row>
    <row r="135" spans="1:3">
      <c r="A135" t="s">
        <v>118</v>
      </c>
      <c r="C135" t="str">
        <f t="array" ref="C135">IFERROR(INDEX(Feuil2!B$2:B$39,SUMPRODUCT(MAX(ISNUMBER(--SEARCH("*"&amp;Feuil2!C$2:C$39&amp;"*",Feuil1!A135))*ROW(Feuil2!C$2:C$39)-1))),"")</f>
        <v>HONORAIRES</v>
      </c>
    </row>
    <row r="136" spans="1:3">
      <c r="A136" t="s">
        <v>119</v>
      </c>
      <c r="C136" t="str">
        <f t="array" ref="C136">IFERROR(INDEX(Feuil2!B$2:B$39,SUMPRODUCT(MAX(ISNUMBER(--SEARCH("*"&amp;Feuil2!C$2:C$39&amp;"*",Feuil1!A136))*ROW(Feuil2!C$2:C$39)-1))),"")</f>
        <v/>
      </c>
    </row>
    <row r="137" spans="1:3">
      <c r="A137" t="s">
        <v>120</v>
      </c>
      <c r="C137" t="str">
        <f t="array" ref="C137">IFERROR(INDEX(Feuil2!B$2:B$39,SUMPRODUCT(MAX(ISNUMBER(--SEARCH("*"&amp;Feuil2!C$2:C$39&amp;"*",Feuil1!A137))*ROW(Feuil2!C$2:C$39)-1))),"")</f>
        <v/>
      </c>
    </row>
    <row r="138" spans="1:3">
      <c r="A138" t="s">
        <v>121</v>
      </c>
      <c r="C138" t="str">
        <f t="array" ref="C138">IFERROR(INDEX(Feuil2!B$2:B$39,SUMPRODUCT(MAX(ISNUMBER(--SEARCH("*"&amp;Feuil2!C$2:C$39&amp;"*",Feuil1!A138))*ROW(Feuil2!C$2:C$39)-1))),"")</f>
        <v/>
      </c>
    </row>
    <row r="139" spans="1:3">
      <c r="A139" t="s">
        <v>122</v>
      </c>
      <c r="C139" t="str">
        <f t="array" ref="C139">IFERROR(INDEX(Feuil2!B$2:B$39,SUMPRODUCT(MAX(ISNUMBER(--SEARCH("*"&amp;Feuil2!C$2:C$39&amp;"*",Feuil1!A139))*ROW(Feuil2!C$2:C$39)-1))),"")</f>
        <v>GONDOLES</v>
      </c>
    </row>
    <row r="140" spans="1:3">
      <c r="A140" t="s">
        <v>64</v>
      </c>
      <c r="C140" t="str">
        <f t="array" ref="C140">IFERROR(INDEX(Feuil2!B$2:B$39,SUMPRODUCT(MAX(ISNUMBER(--SEARCH("*"&amp;Feuil2!C$2:C$39&amp;"*",Feuil1!A140))*ROW(Feuil2!C$2:C$39)-1))),"")</f>
        <v>GONDOLES</v>
      </c>
    </row>
    <row r="141" spans="1:3">
      <c r="A141" t="s">
        <v>123</v>
      </c>
      <c r="C141" t="str">
        <f t="array" ref="C141">IFERROR(INDEX(Feuil2!B$2:B$39,SUMPRODUCT(MAX(ISNUMBER(--SEARCH("*"&amp;Feuil2!C$2:C$39&amp;"*",Feuil1!A141))*ROW(Feuil2!C$2:C$39)-1))),"")</f>
        <v>SIGNALETIQUE</v>
      </c>
    </row>
    <row r="142" spans="1:3">
      <c r="A142" t="s">
        <v>124</v>
      </c>
      <c r="C142" t="str">
        <f t="array" ref="C142">IFERROR(INDEX(Feuil2!B$2:B$39,SUMPRODUCT(MAX(ISNUMBER(--SEARCH("*"&amp;Feuil2!C$2:C$39&amp;"*",Feuil1!A142))*ROW(Feuil2!C$2:C$39)-1))),"")</f>
        <v/>
      </c>
    </row>
    <row r="143" spans="1:3">
      <c r="A143" t="s">
        <v>125</v>
      </c>
      <c r="C143" t="str">
        <f t="array" ref="C143">IFERROR(INDEX(Feuil2!B$2:B$39,SUMPRODUCT(MAX(ISNUMBER(--SEARCH("*"&amp;Feuil2!C$2:C$39&amp;"*",Feuil1!A143))*ROW(Feuil2!C$2:C$39)-1))),"")</f>
        <v>HONORAIRES</v>
      </c>
    </row>
    <row r="144" spans="1:3">
      <c r="A144" t="s">
        <v>125</v>
      </c>
      <c r="C144" t="str">
        <f t="array" ref="C144">IFERROR(INDEX(Feuil2!B$2:B$39,SUMPRODUCT(MAX(ISNUMBER(--SEARCH("*"&amp;Feuil2!C$2:C$39&amp;"*",Feuil1!A144))*ROW(Feuil2!C$2:C$39)-1))),"")</f>
        <v>HONORAIRES</v>
      </c>
    </row>
    <row r="145" spans="1:3">
      <c r="A145" t="s">
        <v>126</v>
      </c>
      <c r="C145" t="str">
        <f t="array" ref="C145">IFERROR(INDEX(Feuil2!B$2:B$39,SUMPRODUCT(MAX(ISNUMBER(--SEARCH("*"&amp;Feuil2!C$2:C$39&amp;"*",Feuil1!A145))*ROW(Feuil2!C$2:C$39)-1))),"")</f>
        <v>SIGNALETIQUE</v>
      </c>
    </row>
    <row r="146" spans="1:3">
      <c r="A146" t="s">
        <v>126</v>
      </c>
      <c r="C146" t="str">
        <f t="array" ref="C146">IFERROR(INDEX(Feuil2!B$2:B$39,SUMPRODUCT(MAX(ISNUMBER(--SEARCH("*"&amp;Feuil2!C$2:C$39&amp;"*",Feuil1!A146))*ROW(Feuil2!C$2:C$39)-1))),"")</f>
        <v>SIGNALETIQUE</v>
      </c>
    </row>
    <row r="147" spans="1:3">
      <c r="A147" t="s">
        <v>127</v>
      </c>
      <c r="C147" t="str">
        <f t="array" ref="C147">IFERROR(INDEX(Feuil2!B$2:B$39,SUMPRODUCT(MAX(ISNUMBER(--SEARCH("*"&amp;Feuil2!C$2:C$39&amp;"*",Feuil1!A147))*ROW(Feuil2!C$2:C$39)-1))),"")</f>
        <v>SIGNALETIQUE</v>
      </c>
    </row>
    <row r="148" spans="1:3">
      <c r="A148" t="s">
        <v>122</v>
      </c>
      <c r="C148" t="str">
        <f t="array" ref="C148">IFERROR(INDEX(Feuil2!B$2:B$39,SUMPRODUCT(MAX(ISNUMBER(--SEARCH("*"&amp;Feuil2!C$2:C$39&amp;"*",Feuil1!A148))*ROW(Feuil2!C$2:C$39)-1))),"")</f>
        <v>GONDOLES</v>
      </c>
    </row>
    <row r="149" spans="1:3">
      <c r="A149" t="s">
        <v>128</v>
      </c>
      <c r="C149" t="str">
        <f t="array" ref="C149">IFERROR(INDEX(Feuil2!B$2:B$39,SUMPRODUCT(MAX(ISNUMBER(--SEARCH("*"&amp;Feuil2!C$2:C$39&amp;"*",Feuil1!A149))*ROW(Feuil2!C$2:C$39)-1))),"")</f>
        <v>GONDOLES</v>
      </c>
    </row>
    <row r="150" spans="1:3">
      <c r="A150" t="s">
        <v>129</v>
      </c>
      <c r="C150" t="str">
        <f t="array" ref="C150">IFERROR(INDEX(Feuil2!B$2:B$39,SUMPRODUCT(MAX(ISNUMBER(--SEARCH("*"&amp;Feuil2!C$2:C$39&amp;"*",Feuil1!A150))*ROW(Feuil2!C$2:C$39)-1))),"")</f>
        <v/>
      </c>
    </row>
    <row r="151" spans="1:3">
      <c r="A151" t="s">
        <v>125</v>
      </c>
      <c r="C151" t="str">
        <f t="array" ref="C151">IFERROR(INDEX(Feuil2!B$2:B$39,SUMPRODUCT(MAX(ISNUMBER(--SEARCH("*"&amp;Feuil2!C$2:C$39&amp;"*",Feuil1!A151))*ROW(Feuil2!C$2:C$39)-1))),"")</f>
        <v>HONORAIRES</v>
      </c>
    </row>
    <row r="152" spans="1:3">
      <c r="A152" t="s">
        <v>128</v>
      </c>
      <c r="C152" t="str">
        <f t="array" ref="C152">IFERROR(INDEX(Feuil2!B$2:B$39,SUMPRODUCT(MAX(ISNUMBER(--SEARCH("*"&amp;Feuil2!C$2:C$39&amp;"*",Feuil1!A152))*ROW(Feuil2!C$2:C$39)-1))),"")</f>
        <v>GONDOLES</v>
      </c>
    </row>
    <row r="153" spans="1:3">
      <c r="A153" t="s">
        <v>128</v>
      </c>
      <c r="C153" t="str">
        <f t="array" ref="C153">IFERROR(INDEX(Feuil2!B$2:B$39,SUMPRODUCT(MAX(ISNUMBER(--SEARCH("*"&amp;Feuil2!C$2:C$39&amp;"*",Feuil1!A153))*ROW(Feuil2!C$2:C$39)-1))),"")</f>
        <v>GONDOLES</v>
      </c>
    </row>
    <row r="154" spans="1:3">
      <c r="A154" t="s">
        <v>130</v>
      </c>
      <c r="C154" t="str">
        <f t="array" ref="C154">IFERROR(INDEX(Feuil2!B$2:B$39,SUMPRODUCT(MAX(ISNUMBER(--SEARCH("*"&amp;Feuil2!C$2:C$39&amp;"*",Feuil1!A154))*ROW(Feuil2!C$2:C$39)-1))),"")</f>
        <v>GONDOLES</v>
      </c>
    </row>
    <row r="155" spans="1:3">
      <c r="A155" t="s">
        <v>131</v>
      </c>
      <c r="C155" t="str">
        <f t="array" ref="C155">IFERROR(INDEX(Feuil2!B$2:B$39,SUMPRODUCT(MAX(ISNUMBER(--SEARCH("*"&amp;Feuil2!C$2:C$39&amp;"*",Feuil1!A155))*ROW(Feuil2!C$2:C$39)-1))),"")</f>
        <v>SIGNALETIQUE</v>
      </c>
    </row>
    <row r="156" spans="1:3">
      <c r="A156" t="s">
        <v>132</v>
      </c>
      <c r="C156" t="str">
        <f t="array" ref="C156">IFERROR(INDEX(Feuil2!B$2:B$39,SUMPRODUCT(MAX(ISNUMBER(--SEARCH("*"&amp;Feuil2!C$2:C$39&amp;"*",Feuil1!A156))*ROW(Feuil2!C$2:C$39)-1))),"")</f>
        <v>SIGNALETIQUE</v>
      </c>
    </row>
    <row r="157" spans="1:3">
      <c r="A157" t="s">
        <v>133</v>
      </c>
      <c r="C157" t="str">
        <f t="array" ref="C157">IFERROR(INDEX(Feuil2!B$2:B$39,SUMPRODUCT(MAX(ISNUMBER(--SEARCH("*"&amp;Feuil2!C$2:C$39&amp;"*",Feuil1!A157))*ROW(Feuil2!C$2:C$39)-1))),"")</f>
        <v>EXTERIEURS</v>
      </c>
    </row>
    <row r="158" spans="1:3">
      <c r="A158" t="s">
        <v>134</v>
      </c>
      <c r="C158" t="str">
        <f t="array" ref="C158">IFERROR(INDEX(Feuil2!B$2:B$39,SUMPRODUCT(MAX(ISNUMBER(--SEARCH("*"&amp;Feuil2!C$2:C$39&amp;"*",Feuil1!A158))*ROW(Feuil2!C$2:C$39)-1))),"")</f>
        <v>GONDOLES</v>
      </c>
    </row>
    <row r="159" spans="1:3">
      <c r="A159" t="s">
        <v>135</v>
      </c>
      <c r="C159" t="str">
        <f t="array" ref="C159">IFERROR(INDEX(Feuil2!B$2:B$39,SUMPRODUCT(MAX(ISNUMBER(--SEARCH("*"&amp;Feuil2!C$2:C$39&amp;"*",Feuil1!A159))*ROW(Feuil2!C$2:C$39)-1))),"")</f>
        <v>GONDOLES</v>
      </c>
    </row>
    <row r="160" spans="1:3">
      <c r="A160" t="s">
        <v>136</v>
      </c>
      <c r="C160" t="str">
        <f t="array" ref="C160">IFERROR(INDEX(Feuil2!B$2:B$39,SUMPRODUCT(MAX(ISNUMBER(--SEARCH("*"&amp;Feuil2!C$2:C$39&amp;"*",Feuil1!A160))*ROW(Feuil2!C$2:C$39)-1))),"")</f>
        <v>GONDOLES</v>
      </c>
    </row>
    <row r="161" spans="1:3">
      <c r="A161" t="s">
        <v>137</v>
      </c>
      <c r="C161" t="str">
        <f t="array" ref="C161">IFERROR(INDEX(Feuil2!B$2:B$39,SUMPRODUCT(MAX(ISNUMBER(--SEARCH("*"&amp;Feuil2!C$2:C$39&amp;"*",Feuil1!A161))*ROW(Feuil2!C$2:C$39)-1))),"")</f>
        <v>GONDOLES</v>
      </c>
    </row>
    <row r="162" spans="1:3">
      <c r="A162" t="s">
        <v>138</v>
      </c>
      <c r="C162" t="str">
        <f t="array" ref="C162">IFERROR(INDEX(Feuil2!B$2:B$39,SUMPRODUCT(MAX(ISNUMBER(--SEARCH("*"&amp;Feuil2!C$2:C$39&amp;"*",Feuil1!A162))*ROW(Feuil2!C$2:C$39)-1))),"")</f>
        <v>HONORAIRES</v>
      </c>
    </row>
    <row r="163" spans="1:3">
      <c r="A163" t="s">
        <v>139</v>
      </c>
      <c r="C163" t="str">
        <f t="array" ref="C163">IFERROR(INDEX(Feuil2!B$2:B$39,SUMPRODUCT(MAX(ISNUMBER(--SEARCH("*"&amp;Feuil2!C$2:C$39&amp;"*",Feuil1!A163))*ROW(Feuil2!C$2:C$39)-1))),"")</f>
        <v/>
      </c>
    </row>
    <row r="164" spans="1:3">
      <c r="A164" t="s">
        <v>138</v>
      </c>
      <c r="C164" t="str">
        <f t="array" ref="C164">IFERROR(INDEX(Feuil2!B$2:B$39,SUMPRODUCT(MAX(ISNUMBER(--SEARCH("*"&amp;Feuil2!C$2:C$39&amp;"*",Feuil1!A164))*ROW(Feuil2!C$2:C$39)-1))),"")</f>
        <v>HONORAIRES</v>
      </c>
    </row>
    <row r="165" spans="1:3">
      <c r="A165" t="s">
        <v>125</v>
      </c>
      <c r="C165" t="str">
        <f t="array" ref="C165">IFERROR(INDEX(Feuil2!B$2:B$39,SUMPRODUCT(MAX(ISNUMBER(--SEARCH("*"&amp;Feuil2!C$2:C$39&amp;"*",Feuil1!A165))*ROW(Feuil2!C$2:C$39)-1))),"")</f>
        <v>HONORAIRES</v>
      </c>
    </row>
    <row r="166" spans="1:3">
      <c r="A166" t="s">
        <v>140</v>
      </c>
      <c r="C166" t="str">
        <f t="array" ref="C166">IFERROR(INDEX(Feuil2!B$2:B$39,SUMPRODUCT(MAX(ISNUMBER(--SEARCH("*"&amp;Feuil2!C$2:C$39&amp;"*",Feuil1!A166))*ROW(Feuil2!C$2:C$39)-1))),"")</f>
        <v/>
      </c>
    </row>
    <row r="167" spans="1:3">
      <c r="A167" t="s">
        <v>141</v>
      </c>
      <c r="C167" t="str">
        <f t="array" ref="C167">IFERROR(INDEX(Feuil2!B$2:B$39,SUMPRODUCT(MAX(ISNUMBER(--SEARCH("*"&amp;Feuil2!C$2:C$39&amp;"*",Feuil1!A167))*ROW(Feuil2!C$2:C$39)-1))),"")</f>
        <v>HONORAIRES</v>
      </c>
    </row>
    <row r="168" spans="1:3">
      <c r="A168" t="s">
        <v>142</v>
      </c>
      <c r="C168" t="str">
        <f t="array" ref="C168">IFERROR(INDEX(Feuil2!B$2:B$39,SUMPRODUCT(MAX(ISNUMBER(--SEARCH("*"&amp;Feuil2!C$2:C$39&amp;"*",Feuil1!A168))*ROW(Feuil2!C$2:C$39)-1))),"")</f>
        <v/>
      </c>
    </row>
    <row r="169" spans="1:3">
      <c r="A169" t="s">
        <v>143</v>
      </c>
      <c r="C169" t="str">
        <f t="array" ref="C169">IFERROR(INDEX(Feuil2!B$2:B$39,SUMPRODUCT(MAX(ISNUMBER(--SEARCH("*"&amp;Feuil2!C$2:C$39&amp;"*",Feuil1!A169))*ROW(Feuil2!C$2:C$39)-1))),"")</f>
        <v/>
      </c>
    </row>
    <row r="170" spans="1:3">
      <c r="A170" t="s">
        <v>144</v>
      </c>
      <c r="C170" t="str">
        <f t="array" ref="C170">IFERROR(INDEX(Feuil2!B$2:B$39,SUMPRODUCT(MAX(ISNUMBER(--SEARCH("*"&amp;Feuil2!C$2:C$39&amp;"*",Feuil1!A170))*ROW(Feuil2!C$2:C$39)-1))),"")</f>
        <v/>
      </c>
    </row>
    <row r="171" spans="1:3">
      <c r="A171" t="s">
        <v>145</v>
      </c>
      <c r="C171" t="str">
        <f t="array" ref="C171">IFERROR(INDEX(Feuil2!B$2:B$39,SUMPRODUCT(MAX(ISNUMBER(--SEARCH("*"&amp;Feuil2!C$2:C$39&amp;"*",Feuil1!A171))*ROW(Feuil2!C$2:C$39)-1))),"")</f>
        <v>INFORMATIQUE</v>
      </c>
    </row>
    <row r="172" spans="1:3">
      <c r="A172" t="s">
        <v>146</v>
      </c>
      <c r="C172" t="str">
        <f t="array" ref="C172">IFERROR(INDEX(Feuil2!B$2:B$39,SUMPRODUCT(MAX(ISNUMBER(--SEARCH("*"&amp;Feuil2!C$2:C$39&amp;"*",Feuil1!A172))*ROW(Feuil2!C$2:C$39)-1))),"")</f>
        <v/>
      </c>
    </row>
    <row r="173" spans="1:3">
      <c r="A173" t="s">
        <v>147</v>
      </c>
      <c r="C173" t="str">
        <f t="array" ref="C173">IFERROR(INDEX(Feuil2!B$2:B$39,SUMPRODUCT(MAX(ISNUMBER(--SEARCH("*"&amp;Feuil2!C$2:C$39&amp;"*",Feuil1!A173))*ROW(Feuil2!C$2:C$39)-1))),"")</f>
        <v/>
      </c>
    </row>
    <row r="174" spans="1:3">
      <c r="A174" t="s">
        <v>148</v>
      </c>
      <c r="C174" t="str">
        <f t="array" ref="C174">IFERROR(INDEX(Feuil2!B$2:B$39,SUMPRODUCT(MAX(ISNUMBER(--SEARCH("*"&amp;Feuil2!C$2:C$39&amp;"*",Feuil1!A174))*ROW(Feuil2!C$2:C$39)-1))),"")</f>
        <v/>
      </c>
    </row>
    <row r="175" spans="1:3">
      <c r="A175" t="s">
        <v>149</v>
      </c>
      <c r="C175" t="str">
        <f t="array" ref="C175">IFERROR(INDEX(Feuil2!B$2:B$39,SUMPRODUCT(MAX(ISNUMBER(--SEARCH("*"&amp;Feuil2!C$2:C$39&amp;"*",Feuil1!A175))*ROW(Feuil2!C$2:C$39)-1))),"")</f>
        <v/>
      </c>
    </row>
    <row r="176" spans="1:3">
      <c r="A176" t="s">
        <v>150</v>
      </c>
      <c r="C176" t="str">
        <f t="array" ref="C176">IFERROR(INDEX(Feuil2!B$2:B$39,SUMPRODUCT(MAX(ISNUMBER(--SEARCH("*"&amp;Feuil2!C$2:C$39&amp;"*",Feuil1!A176))*ROW(Feuil2!C$2:C$39)-1))),"")</f>
        <v/>
      </c>
    </row>
    <row r="177" spans="1:3">
      <c r="A177" t="s">
        <v>151</v>
      </c>
      <c r="C177" t="str">
        <f t="array" ref="C177">IFERROR(INDEX(Feuil2!B$2:B$39,SUMPRODUCT(MAX(ISNUMBER(--SEARCH("*"&amp;Feuil2!C$2:C$39&amp;"*",Feuil1!A177))*ROW(Feuil2!C$2:C$39)-1))),"")</f>
        <v/>
      </c>
    </row>
    <row r="178" spans="1:3">
      <c r="A178" t="s">
        <v>152</v>
      </c>
      <c r="C178" t="str">
        <f t="array" ref="C178">IFERROR(INDEX(Feuil2!B$2:B$39,SUMPRODUCT(MAX(ISNUMBER(--SEARCH("*"&amp;Feuil2!C$2:C$39&amp;"*",Feuil1!A178))*ROW(Feuil2!C$2:C$39)-1))),"")</f>
        <v>HONORAIRES</v>
      </c>
    </row>
    <row r="179" spans="1:3">
      <c r="A179" t="s">
        <v>153</v>
      </c>
      <c r="C179" t="str">
        <f t="array" ref="C179">IFERROR(INDEX(Feuil2!B$2:B$39,SUMPRODUCT(MAX(ISNUMBER(--SEARCH("*"&amp;Feuil2!C$2:C$39&amp;"*",Feuil1!A179))*ROW(Feuil2!C$2:C$39)-1))),"")</f>
        <v>HONORAIRES</v>
      </c>
    </row>
    <row r="180" spans="1:3">
      <c r="A180" t="s">
        <v>154</v>
      </c>
      <c r="C180" t="str">
        <f t="array" ref="C180">IFERROR(INDEX(Feuil2!B$2:B$39,SUMPRODUCT(MAX(ISNUMBER(--SEARCH("*"&amp;Feuil2!C$2:C$39&amp;"*",Feuil1!A180))*ROW(Feuil2!C$2:C$39)-1))),"")</f>
        <v>HONORAIRES</v>
      </c>
    </row>
    <row r="181" spans="1:3">
      <c r="A181" t="s">
        <v>153</v>
      </c>
      <c r="C181" t="str">
        <f t="array" ref="C181">IFERROR(INDEX(Feuil2!B$2:B$39,SUMPRODUCT(MAX(ISNUMBER(--SEARCH("*"&amp;Feuil2!C$2:C$39&amp;"*",Feuil1!A181))*ROW(Feuil2!C$2:C$39)-1))),"")</f>
        <v>HONORAIRES</v>
      </c>
    </row>
    <row r="182" spans="1:3">
      <c r="A182" t="s">
        <v>155</v>
      </c>
      <c r="C182" t="str">
        <f t="array" ref="C182">IFERROR(INDEX(Feuil2!B$2:B$39,SUMPRODUCT(MAX(ISNUMBER(--SEARCH("*"&amp;Feuil2!C$2:C$39&amp;"*",Feuil1!A182))*ROW(Feuil2!C$2:C$39)-1))),"")</f>
        <v/>
      </c>
    </row>
    <row r="183" spans="1:3">
      <c r="A183" t="s">
        <v>155</v>
      </c>
      <c r="C183" t="str">
        <f t="array" ref="C183">IFERROR(INDEX(Feuil2!B$2:B$39,SUMPRODUCT(MAX(ISNUMBER(--SEARCH("*"&amp;Feuil2!C$2:C$39&amp;"*",Feuil1!A183))*ROW(Feuil2!C$2:C$39)-1))),"")</f>
        <v/>
      </c>
    </row>
    <row r="184" spans="1:3">
      <c r="A184" t="s">
        <v>156</v>
      </c>
      <c r="C184" t="str">
        <f t="array" ref="C184">IFERROR(INDEX(Feuil2!B$2:B$39,SUMPRODUCT(MAX(ISNUMBER(--SEARCH("*"&amp;Feuil2!C$2:C$39&amp;"*",Feuil1!A184))*ROW(Feuil2!C$2:C$39)-1))),"")</f>
        <v/>
      </c>
    </row>
    <row r="185" spans="1:3">
      <c r="A185" t="s">
        <v>157</v>
      </c>
      <c r="C185" t="str">
        <f t="array" ref="C185">IFERROR(INDEX(Feuil2!B$2:B$39,SUMPRODUCT(MAX(ISNUMBER(--SEARCH("*"&amp;Feuil2!C$2:C$39&amp;"*",Feuil1!A185))*ROW(Feuil2!C$2:C$39)-1))),"")</f>
        <v/>
      </c>
    </row>
    <row r="186" spans="1:3">
      <c r="A186" t="s">
        <v>158</v>
      </c>
      <c r="C186" t="str">
        <f t="array" ref="C186">IFERROR(INDEX(Feuil2!B$2:B$39,SUMPRODUCT(MAX(ISNUMBER(--SEARCH("*"&amp;Feuil2!C$2:C$39&amp;"*",Feuil1!A186))*ROW(Feuil2!C$2:C$39)-1))),"")</f>
        <v/>
      </c>
    </row>
    <row r="187" spans="1:3">
      <c r="A187" t="s">
        <v>159</v>
      </c>
      <c r="C187" t="str">
        <f t="array" ref="C187">IFERROR(INDEX(Feuil2!B$2:B$39,SUMPRODUCT(MAX(ISNUMBER(--SEARCH("*"&amp;Feuil2!C$2:C$39&amp;"*",Feuil1!A187))*ROW(Feuil2!C$2:C$39)-1))),"")</f>
        <v/>
      </c>
    </row>
    <row r="188" spans="1:3">
      <c r="A188" t="s">
        <v>160</v>
      </c>
      <c r="C188" t="str">
        <f t="array" ref="C188">IFERROR(INDEX(Feuil2!B$2:B$39,SUMPRODUCT(MAX(ISNUMBER(--SEARCH("*"&amp;Feuil2!C$2:C$39&amp;"*",Feuil1!A188))*ROW(Feuil2!C$2:C$39)-1))),"")</f>
        <v/>
      </c>
    </row>
    <row r="189" spans="1:3">
      <c r="A189" t="s">
        <v>161</v>
      </c>
      <c r="C189" t="str">
        <f t="array" ref="C189">IFERROR(INDEX(Feuil2!B$2:B$39,SUMPRODUCT(MAX(ISNUMBER(--SEARCH("*"&amp;Feuil2!C$2:C$39&amp;"*",Feuil1!A189))*ROW(Feuil2!C$2:C$39)-1))),"")</f>
        <v/>
      </c>
    </row>
    <row r="190" spans="1:3">
      <c r="A190" t="s">
        <v>162</v>
      </c>
      <c r="C190" t="str">
        <f t="array" ref="C190">IFERROR(INDEX(Feuil2!B$2:B$39,SUMPRODUCT(MAX(ISNUMBER(--SEARCH("*"&amp;Feuil2!C$2:C$39&amp;"*",Feuil1!A190))*ROW(Feuil2!C$2:C$39)-1))),"")</f>
        <v/>
      </c>
    </row>
    <row r="191" spans="1:3">
      <c r="A191" t="s">
        <v>2</v>
      </c>
      <c r="C191" t="str">
        <f t="array" ref="C191">IFERROR(INDEX(Feuil2!B$2:B$39,SUMPRODUCT(MAX(ISNUMBER(--SEARCH("*"&amp;Feuil2!C$2:C$39&amp;"*",Feuil1!A191))*ROW(Feuil2!C$2:C$39)-1))),"")</f>
        <v/>
      </c>
    </row>
    <row r="192" spans="1:3">
      <c r="A192" t="s">
        <v>163</v>
      </c>
      <c r="C192" t="str">
        <f t="array" ref="C192">IFERROR(INDEX(Feuil2!B$2:B$39,SUMPRODUCT(MAX(ISNUMBER(--SEARCH("*"&amp;Feuil2!C$2:C$39&amp;"*",Feuil1!A192))*ROW(Feuil2!C$2:C$39)-1))),"")</f>
        <v/>
      </c>
    </row>
    <row r="193" spans="1:3">
      <c r="A193" t="s">
        <v>164</v>
      </c>
      <c r="C193" t="str">
        <f t="array" ref="C193">IFERROR(INDEX(Feuil2!B$2:B$39,SUMPRODUCT(MAX(ISNUMBER(--SEARCH("*"&amp;Feuil2!C$2:C$39&amp;"*",Feuil1!A193))*ROW(Feuil2!C$2:C$39)-1))),"")</f>
        <v/>
      </c>
    </row>
    <row r="194" spans="1:3">
      <c r="A194" t="s">
        <v>165</v>
      </c>
      <c r="C194" t="str">
        <f t="array" ref="C194">IFERROR(INDEX(Feuil2!B$2:B$39,SUMPRODUCT(MAX(ISNUMBER(--SEARCH("*"&amp;Feuil2!C$2:C$39&amp;"*",Feuil1!A194))*ROW(Feuil2!C$2:C$39)-1))),"")</f>
        <v>EXTERIEURS</v>
      </c>
    </row>
    <row r="195" spans="1:3">
      <c r="A195" t="s">
        <v>166</v>
      </c>
      <c r="C195" t="str">
        <f t="array" ref="C195">IFERROR(INDEX(Feuil2!B$2:B$39,SUMPRODUCT(MAX(ISNUMBER(--SEARCH("*"&amp;Feuil2!C$2:C$39&amp;"*",Feuil1!A195))*ROW(Feuil2!C$2:C$39)-1))),"")</f>
        <v>HONORAIRES</v>
      </c>
    </row>
    <row r="196" spans="1:3">
      <c r="A196" t="s">
        <v>167</v>
      </c>
      <c r="C196" t="str">
        <f t="array" ref="C196">IFERROR(INDEX(Feuil2!B$2:B$39,SUMPRODUCT(MAX(ISNUMBER(--SEARCH("*"&amp;Feuil2!C$2:C$39&amp;"*",Feuil1!A196))*ROW(Feuil2!C$2:C$39)-1))),"")</f>
        <v>HONORAIRES</v>
      </c>
    </row>
    <row r="197" spans="1:3">
      <c r="A197" t="s">
        <v>168</v>
      </c>
      <c r="C197" t="str">
        <f t="array" ref="C197">IFERROR(INDEX(Feuil2!B$2:B$39,SUMPRODUCT(MAX(ISNUMBER(--SEARCH("*"&amp;Feuil2!C$2:C$39&amp;"*",Feuil1!A197))*ROW(Feuil2!C$2:C$39)-1))),"")</f>
        <v>HONORAIRES</v>
      </c>
    </row>
    <row r="198" spans="1:3">
      <c r="A198" t="s">
        <v>169</v>
      </c>
      <c r="C198" t="str">
        <f t="array" ref="C198">IFERROR(INDEX(Feuil2!B$2:B$39,SUMPRODUCT(MAX(ISNUMBER(--SEARCH("*"&amp;Feuil2!C$2:C$39&amp;"*",Feuil1!A198))*ROW(Feuil2!C$2:C$39)-1))),"")</f>
        <v>HONORAIRES</v>
      </c>
    </row>
    <row r="199" spans="1:3">
      <c r="A199" t="s">
        <v>170</v>
      </c>
      <c r="C199" t="str">
        <f t="array" ref="C199">IFERROR(INDEX(Feuil2!B$2:B$39,SUMPRODUCT(MAX(ISNUMBER(--SEARCH("*"&amp;Feuil2!C$2:C$39&amp;"*",Feuil1!A199))*ROW(Feuil2!C$2:C$39)-1))),"")</f>
        <v>HONORAIRES</v>
      </c>
    </row>
    <row r="200" spans="1:3">
      <c r="A200" t="s">
        <v>171</v>
      </c>
      <c r="C200" t="str">
        <f t="array" ref="C200">IFERROR(INDEX(Feuil2!B$2:B$39,SUMPRODUCT(MAX(ISNUMBER(--SEARCH("*"&amp;Feuil2!C$2:C$39&amp;"*",Feuil1!A200))*ROW(Feuil2!C$2:C$39)-1))),"")</f>
        <v>INFORMATIQUE</v>
      </c>
    </row>
    <row r="201" spans="1:3">
      <c r="A201" t="s">
        <v>172</v>
      </c>
      <c r="C201" t="str">
        <f t="array" ref="C201">IFERROR(INDEX(Feuil2!B$2:B$39,SUMPRODUCT(MAX(ISNUMBER(--SEARCH("*"&amp;Feuil2!C$2:C$39&amp;"*",Feuil1!A201))*ROW(Feuil2!C$2:C$39)-1))),"")</f>
        <v/>
      </c>
    </row>
    <row r="202" spans="1:3">
      <c r="A202" t="s">
        <v>148</v>
      </c>
      <c r="C202" t="str">
        <f t="array" ref="C202">IFERROR(INDEX(Feuil2!B$2:B$39,SUMPRODUCT(MAX(ISNUMBER(--SEARCH("*"&amp;Feuil2!C$2:C$39&amp;"*",Feuil1!A202))*ROW(Feuil2!C$2:C$39)-1))),"")</f>
        <v/>
      </c>
    </row>
    <row r="203" spans="1:3">
      <c r="A203" t="s">
        <v>173</v>
      </c>
      <c r="C203" t="str">
        <f t="array" ref="C203">IFERROR(INDEX(Feuil2!B$2:B$39,SUMPRODUCT(MAX(ISNUMBER(--SEARCH("*"&amp;Feuil2!C$2:C$39&amp;"*",Feuil1!A203))*ROW(Feuil2!C$2:C$39)-1))),"")</f>
        <v/>
      </c>
    </row>
    <row r="204" spans="1:3">
      <c r="A204" t="s">
        <v>174</v>
      </c>
      <c r="C204" t="str">
        <f t="array" ref="C204">IFERROR(INDEX(Feuil2!B$2:B$39,SUMPRODUCT(MAX(ISNUMBER(--SEARCH("*"&amp;Feuil2!C$2:C$39&amp;"*",Feuil1!A204))*ROW(Feuil2!C$2:C$39)-1))),"")</f>
        <v/>
      </c>
    </row>
    <row r="205" spans="1:3">
      <c r="A205" t="s">
        <v>175</v>
      </c>
      <c r="C205" t="str">
        <f t="array" ref="C205">IFERROR(INDEX(Feuil2!B$2:B$39,SUMPRODUCT(MAX(ISNUMBER(--SEARCH("*"&amp;Feuil2!C$2:C$39&amp;"*",Feuil1!A205))*ROW(Feuil2!C$2:C$39)-1))),"")</f>
        <v/>
      </c>
    </row>
    <row r="206" spans="1:3">
      <c r="A206" t="s">
        <v>176</v>
      </c>
      <c r="C206" t="str">
        <f t="array" ref="C206">IFERROR(INDEX(Feuil2!B$2:B$39,SUMPRODUCT(MAX(ISNUMBER(--SEARCH("*"&amp;Feuil2!C$2:C$39&amp;"*",Feuil1!A206))*ROW(Feuil2!C$2:C$39)-1))),"")</f>
        <v>SIGNALETIQUE</v>
      </c>
    </row>
    <row r="207" spans="1:3">
      <c r="A207" t="s">
        <v>177</v>
      </c>
      <c r="C207" t="str">
        <f t="array" ref="C207">IFERROR(INDEX(Feuil2!B$2:B$39,SUMPRODUCT(MAX(ISNUMBER(--SEARCH("*"&amp;Feuil2!C$2:C$39&amp;"*",Feuil1!A207))*ROW(Feuil2!C$2:C$39)-1))),"")</f>
        <v>SIGNALETIQUE</v>
      </c>
    </row>
    <row r="208" spans="1:3">
      <c r="A208" t="s">
        <v>177</v>
      </c>
      <c r="C208" t="str">
        <f t="array" ref="C208">IFERROR(INDEX(Feuil2!B$2:B$39,SUMPRODUCT(MAX(ISNUMBER(--SEARCH("*"&amp;Feuil2!C$2:C$39&amp;"*",Feuil1!A208))*ROW(Feuil2!C$2:C$39)-1))),"")</f>
        <v>SIGNALETIQUE</v>
      </c>
    </row>
    <row r="209" spans="1:3">
      <c r="A209" t="s">
        <v>177</v>
      </c>
      <c r="C209" t="str">
        <f t="array" ref="C209">IFERROR(INDEX(Feuil2!B$2:B$39,SUMPRODUCT(MAX(ISNUMBER(--SEARCH("*"&amp;Feuil2!C$2:C$39&amp;"*",Feuil1!A209))*ROW(Feuil2!C$2:C$39)-1))),"")</f>
        <v>SIGNALETIQUE</v>
      </c>
    </row>
    <row r="210" spans="1:3">
      <c r="A210" t="s">
        <v>177</v>
      </c>
      <c r="C210" t="str">
        <f t="array" ref="C210">IFERROR(INDEX(Feuil2!B$2:B$39,SUMPRODUCT(MAX(ISNUMBER(--SEARCH("*"&amp;Feuil2!C$2:C$39&amp;"*",Feuil1!A210))*ROW(Feuil2!C$2:C$39)-1))),"")</f>
        <v>SIGNALETIQUE</v>
      </c>
    </row>
    <row r="211" spans="1:3">
      <c r="A211" t="s">
        <v>177</v>
      </c>
      <c r="C211" t="str">
        <f t="array" ref="C211">IFERROR(INDEX(Feuil2!B$2:B$39,SUMPRODUCT(MAX(ISNUMBER(--SEARCH("*"&amp;Feuil2!C$2:C$39&amp;"*",Feuil1!A211))*ROW(Feuil2!C$2:C$39)-1))),"")</f>
        <v>SIGNALETIQUE</v>
      </c>
    </row>
    <row r="212" spans="1:3">
      <c r="A212" t="s">
        <v>177</v>
      </c>
      <c r="C212" t="str">
        <f t="array" ref="C212">IFERROR(INDEX(Feuil2!B$2:B$39,SUMPRODUCT(MAX(ISNUMBER(--SEARCH("*"&amp;Feuil2!C$2:C$39&amp;"*",Feuil1!A212))*ROW(Feuil2!C$2:C$39)-1))),"")</f>
        <v>SIGNALETIQUE</v>
      </c>
    </row>
    <row r="213" spans="1:3">
      <c r="A213" t="s">
        <v>178</v>
      </c>
      <c r="C213" t="str">
        <f t="array" ref="C213">IFERROR(INDEX(Feuil2!B$2:B$39,SUMPRODUCT(MAX(ISNUMBER(--SEARCH("*"&amp;Feuil2!C$2:C$39&amp;"*",Feuil1!A213))*ROW(Feuil2!C$2:C$39)-1))),"")</f>
        <v>SIGNALETIQUE</v>
      </c>
    </row>
    <row r="214" spans="1:3">
      <c r="A214" t="s">
        <v>179</v>
      </c>
      <c r="C214" t="str">
        <f t="array" ref="C214">IFERROR(INDEX(Feuil2!B$2:B$39,SUMPRODUCT(MAX(ISNUMBER(--SEARCH("*"&amp;Feuil2!C$2:C$39&amp;"*",Feuil1!A214))*ROW(Feuil2!C$2:C$39)-1))),"")</f>
        <v>SIGNALETIQUE</v>
      </c>
    </row>
    <row r="215" spans="1:3">
      <c r="A215" t="s">
        <v>180</v>
      </c>
      <c r="C215" t="str">
        <f t="array" ref="C215">IFERROR(INDEX(Feuil2!B$2:B$39,SUMPRODUCT(MAX(ISNUMBER(--SEARCH("*"&amp;Feuil2!C$2:C$39&amp;"*",Feuil1!A215))*ROW(Feuil2!C$2:C$39)-1))),"")</f>
        <v>SIGNALETIQUE</v>
      </c>
    </row>
    <row r="216" spans="1:3">
      <c r="A216" t="s">
        <v>181</v>
      </c>
      <c r="C216" t="str">
        <f t="array" ref="C216">IFERROR(INDEX(Feuil2!B$2:B$39,SUMPRODUCT(MAX(ISNUMBER(--SEARCH("*"&amp;Feuil2!C$2:C$39&amp;"*",Feuil1!A216))*ROW(Feuil2!C$2:C$39)-1))),"")</f>
        <v>SIGNALETIQUE</v>
      </c>
    </row>
    <row r="217" spans="1:3">
      <c r="A217" t="s">
        <v>182</v>
      </c>
      <c r="C217" t="str">
        <f t="array" ref="C217">IFERROR(INDEX(Feuil2!B$2:B$39,SUMPRODUCT(MAX(ISNUMBER(--SEARCH("*"&amp;Feuil2!C$2:C$39&amp;"*",Feuil1!A217))*ROW(Feuil2!C$2:C$39)-1))),"")</f>
        <v>HONORAIRES</v>
      </c>
    </row>
    <row r="218" spans="1:3">
      <c r="A218" t="s">
        <v>183</v>
      </c>
      <c r="C218" t="str">
        <f t="array" ref="C218">IFERROR(INDEX(Feuil2!B$2:B$39,SUMPRODUCT(MAX(ISNUMBER(--SEARCH("*"&amp;Feuil2!C$2:C$39&amp;"*",Feuil1!A218))*ROW(Feuil2!C$2:C$39)-1))),"")</f>
        <v>HONORAIRES</v>
      </c>
    </row>
    <row r="219" spans="1:3">
      <c r="A219" t="s">
        <v>184</v>
      </c>
      <c r="C219" t="str">
        <f t="array" ref="C219">IFERROR(INDEX(Feuil2!B$2:B$39,SUMPRODUCT(MAX(ISNUMBER(--SEARCH("*"&amp;Feuil2!C$2:C$39&amp;"*",Feuil1!A219))*ROW(Feuil2!C$2:C$39)-1))),"")</f>
        <v>HONORAIRES</v>
      </c>
    </row>
    <row r="220" spans="1:3">
      <c r="A220" t="s">
        <v>185</v>
      </c>
      <c r="C220" t="str">
        <f t="array" ref="C220">IFERROR(INDEX(Feuil2!B$2:B$39,SUMPRODUCT(MAX(ISNUMBER(--SEARCH("*"&amp;Feuil2!C$2:C$39&amp;"*",Feuil1!A220))*ROW(Feuil2!C$2:C$39)-1))),"")</f>
        <v/>
      </c>
    </row>
    <row r="221" spans="1:3">
      <c r="A221" t="s">
        <v>186</v>
      </c>
      <c r="C221" t="str">
        <f t="array" ref="C221">IFERROR(INDEX(Feuil2!B$2:B$39,SUMPRODUCT(MAX(ISNUMBER(--SEARCH("*"&amp;Feuil2!C$2:C$39&amp;"*",Feuil1!A221))*ROW(Feuil2!C$2:C$39)-1))),"")</f>
        <v/>
      </c>
    </row>
    <row r="222" spans="1:3">
      <c r="A222" t="s">
        <v>187</v>
      </c>
      <c r="C222" t="str">
        <f t="array" ref="C222">IFERROR(INDEX(Feuil2!B$2:B$39,SUMPRODUCT(MAX(ISNUMBER(--SEARCH("*"&amp;Feuil2!C$2:C$39&amp;"*",Feuil1!A222))*ROW(Feuil2!C$2:C$39)-1))),"")</f>
        <v>SIGNALETIQUE</v>
      </c>
    </row>
    <row r="223" spans="1:3">
      <c r="A223" t="s">
        <v>187</v>
      </c>
      <c r="C223" t="str">
        <f t="array" ref="C223">IFERROR(INDEX(Feuil2!B$2:B$39,SUMPRODUCT(MAX(ISNUMBER(--SEARCH("*"&amp;Feuil2!C$2:C$39&amp;"*",Feuil1!A223))*ROW(Feuil2!C$2:C$39)-1))),"")</f>
        <v>SIGNALETIQUE</v>
      </c>
    </row>
    <row r="224" spans="1:3">
      <c r="A224" t="s">
        <v>187</v>
      </c>
      <c r="C224" t="str">
        <f t="array" ref="C224">IFERROR(INDEX(Feuil2!B$2:B$39,SUMPRODUCT(MAX(ISNUMBER(--SEARCH("*"&amp;Feuil2!C$2:C$39&amp;"*",Feuil1!A224))*ROW(Feuil2!C$2:C$39)-1))),"")</f>
        <v>SIGNALETIQUE</v>
      </c>
    </row>
    <row r="225" spans="1:3">
      <c r="A225" t="s">
        <v>188</v>
      </c>
      <c r="C225" t="str">
        <f t="array" ref="C225">IFERROR(INDEX(Feuil2!B$2:B$39,SUMPRODUCT(MAX(ISNUMBER(--SEARCH("*"&amp;Feuil2!C$2:C$39&amp;"*",Feuil1!A225))*ROW(Feuil2!C$2:C$39)-1))),"")</f>
        <v/>
      </c>
    </row>
    <row r="226" spans="1:3">
      <c r="A226" t="s">
        <v>189</v>
      </c>
      <c r="C226" t="str">
        <f t="array" ref="C226">IFERROR(INDEX(Feuil2!B$2:B$39,SUMPRODUCT(MAX(ISNUMBER(--SEARCH("*"&amp;Feuil2!C$2:C$39&amp;"*",Feuil1!A226))*ROW(Feuil2!C$2:C$39)-1))),"")</f>
        <v>HONORAIRES</v>
      </c>
    </row>
    <row r="227" spans="1:3">
      <c r="A227" t="s">
        <v>190</v>
      </c>
      <c r="C227" t="str">
        <f t="array" ref="C227">IFERROR(INDEX(Feuil2!B$2:B$39,SUMPRODUCT(MAX(ISNUMBER(--SEARCH("*"&amp;Feuil2!C$2:C$39&amp;"*",Feuil1!A227))*ROW(Feuil2!C$2:C$39)-1))),"")</f>
        <v/>
      </c>
    </row>
    <row r="228" spans="1:3">
      <c r="A228" t="s">
        <v>191</v>
      </c>
      <c r="C228" t="str">
        <f t="array" ref="C228">IFERROR(INDEX(Feuil2!B$2:B$39,SUMPRODUCT(MAX(ISNUMBER(--SEARCH("*"&amp;Feuil2!C$2:C$39&amp;"*",Feuil1!A228))*ROW(Feuil2!C$2:C$39)-1))),"")</f>
        <v/>
      </c>
    </row>
    <row r="229" spans="1:3">
      <c r="A229" t="s">
        <v>260</v>
      </c>
      <c r="C229" t="str">
        <f t="array" ref="C229">IFERROR(INDEX(Feuil2!B$2:B$39,SUMPRODUCT(MAX(ISNUMBER(--SEARCH("*"&amp;Feuil2!C$2:C$39&amp;"*",Feuil1!A229))*ROW(Feuil2!C$2:C$39)-1))),"")</f>
        <v>GONDOLES</v>
      </c>
    </row>
    <row r="230" spans="1:3">
      <c r="A230" t="s">
        <v>192</v>
      </c>
      <c r="C230" t="str">
        <f t="array" ref="C230">IFERROR(INDEX(Feuil2!B$2:B$39,SUMPRODUCT(MAX(ISNUMBER(--SEARCH("*"&amp;Feuil2!C$2:C$39&amp;"*",Feuil1!A230))*ROW(Feuil2!C$2:C$39)-1))),"")</f>
        <v/>
      </c>
    </row>
    <row r="231" spans="1:3">
      <c r="A231" t="s">
        <v>193</v>
      </c>
      <c r="C231" t="str">
        <f t="array" ref="C231">IFERROR(INDEX(Feuil2!B$2:B$39,SUMPRODUCT(MAX(ISNUMBER(--SEARCH("*"&amp;Feuil2!C$2:C$39&amp;"*",Feuil1!A231))*ROW(Feuil2!C$2:C$39)-1))),"")</f>
        <v/>
      </c>
    </row>
    <row r="232" spans="1:3">
      <c r="A232" t="s">
        <v>194</v>
      </c>
      <c r="C232" t="str">
        <f t="array" ref="C232">IFERROR(INDEX(Feuil2!B$2:B$39,SUMPRODUCT(MAX(ISNUMBER(--SEARCH("*"&amp;Feuil2!C$2:C$39&amp;"*",Feuil1!A232))*ROW(Feuil2!C$2:C$39)-1))),"")</f>
        <v/>
      </c>
    </row>
    <row r="233" spans="1:3">
      <c r="A233" t="s">
        <v>195</v>
      </c>
      <c r="C233" t="str">
        <f t="array" ref="C233">IFERROR(INDEX(Feuil2!B$2:B$39,SUMPRODUCT(MAX(ISNUMBER(--SEARCH("*"&amp;Feuil2!C$2:C$39&amp;"*",Feuil1!A233))*ROW(Feuil2!C$2:C$39)-1))),"")</f>
        <v/>
      </c>
    </row>
    <row r="234" spans="1:3">
      <c r="A234" t="s">
        <v>196</v>
      </c>
      <c r="C234" t="str">
        <f t="array" ref="C234">IFERROR(INDEX(Feuil2!B$2:B$39,SUMPRODUCT(MAX(ISNUMBER(--SEARCH("*"&amp;Feuil2!C$2:C$39&amp;"*",Feuil1!A234))*ROW(Feuil2!C$2:C$39)-1))),"")</f>
        <v/>
      </c>
    </row>
    <row r="235" spans="1:3">
      <c r="A235" t="s">
        <v>197</v>
      </c>
      <c r="C235" t="str">
        <f t="array" ref="C235">IFERROR(INDEX(Feuil2!B$2:B$39,SUMPRODUCT(MAX(ISNUMBER(--SEARCH("*"&amp;Feuil2!C$2:C$39&amp;"*",Feuil1!A235))*ROW(Feuil2!C$2:C$39)-1))),"")</f>
        <v>TP</v>
      </c>
    </row>
    <row r="236" spans="1:3">
      <c r="A236" t="s">
        <v>198</v>
      </c>
      <c r="C236" t="str">
        <f t="array" ref="C236">IFERROR(INDEX(Feuil2!B$2:B$39,SUMPRODUCT(MAX(ISNUMBER(--SEARCH("*"&amp;Feuil2!C$2:C$39&amp;"*",Feuil1!A236))*ROW(Feuil2!C$2:C$39)-1))),"")</f>
        <v/>
      </c>
    </row>
    <row r="237" spans="1:3">
      <c r="A237" t="s">
        <v>199</v>
      </c>
      <c r="C237" t="str">
        <f t="array" ref="C237">IFERROR(INDEX(Feuil2!B$2:B$39,SUMPRODUCT(MAX(ISNUMBER(--SEARCH("*"&amp;Feuil2!C$2:C$39&amp;"*",Feuil1!A237))*ROW(Feuil2!C$2:C$39)-1))),"")</f>
        <v/>
      </c>
    </row>
    <row r="238" spans="1:3">
      <c r="A238" t="s">
        <v>200</v>
      </c>
      <c r="C238" t="str">
        <f t="array" ref="C238">IFERROR(INDEX(Feuil2!B$2:B$39,SUMPRODUCT(MAX(ISNUMBER(--SEARCH("*"&amp;Feuil2!C$2:C$39&amp;"*",Feuil1!A238))*ROW(Feuil2!C$2:C$39)-1))),"")</f>
        <v/>
      </c>
    </row>
    <row r="239" spans="1:3">
      <c r="A239" t="s">
        <v>201</v>
      </c>
      <c r="C239" t="str">
        <f t="array" ref="C239">IFERROR(INDEX(Feuil2!B$2:B$39,SUMPRODUCT(MAX(ISNUMBER(--SEARCH("*"&amp;Feuil2!C$2:C$39&amp;"*",Feuil1!A239))*ROW(Feuil2!C$2:C$39)-1))),"")</f>
        <v/>
      </c>
    </row>
    <row r="240" spans="1:3">
      <c r="A240" t="s">
        <v>202</v>
      </c>
      <c r="C240" t="str">
        <f t="array" ref="C240">IFERROR(INDEX(Feuil2!B$2:B$39,SUMPRODUCT(MAX(ISNUMBER(--SEARCH("*"&amp;Feuil2!C$2:C$39&amp;"*",Feuil1!A240))*ROW(Feuil2!C$2:C$39)-1))),"")</f>
        <v>ELECTRICITE</v>
      </c>
    </row>
    <row r="241" spans="1:3">
      <c r="A241" t="s">
        <v>187</v>
      </c>
      <c r="C241" t="str">
        <f t="array" ref="C241">IFERROR(INDEX(Feuil2!B$2:B$39,SUMPRODUCT(MAX(ISNUMBER(--SEARCH("*"&amp;Feuil2!C$2:C$39&amp;"*",Feuil1!A241))*ROW(Feuil2!C$2:C$39)-1))),"")</f>
        <v>SIGNALETIQUE</v>
      </c>
    </row>
    <row r="242" spans="1:3">
      <c r="A242" t="s">
        <v>199</v>
      </c>
      <c r="C242" t="str">
        <f t="array" ref="C242">IFERROR(INDEX(Feuil2!B$2:B$39,SUMPRODUCT(MAX(ISNUMBER(--SEARCH("*"&amp;Feuil2!C$2:C$39&amp;"*",Feuil1!A242))*ROW(Feuil2!C$2:C$39)-1))),"")</f>
        <v/>
      </c>
    </row>
    <row r="243" spans="1:3">
      <c r="A243" t="s">
        <v>200</v>
      </c>
      <c r="C243" t="str">
        <f t="array" ref="C243">IFERROR(INDEX(Feuil2!B$2:B$39,SUMPRODUCT(MAX(ISNUMBER(--SEARCH("*"&amp;Feuil2!C$2:C$39&amp;"*",Feuil1!A243))*ROW(Feuil2!C$2:C$39)-1))),"")</f>
        <v/>
      </c>
    </row>
    <row r="244" spans="1:3">
      <c r="A244" t="s">
        <v>203</v>
      </c>
      <c r="C244" t="str">
        <f t="array" ref="C244">IFERROR(INDEX(Feuil2!B$2:B$39,SUMPRODUCT(MAX(ISNUMBER(--SEARCH("*"&amp;Feuil2!C$2:C$39&amp;"*",Feuil1!A244))*ROW(Feuil2!C$2:C$39)-1))),"")</f>
        <v/>
      </c>
    </row>
    <row r="245" spans="1:3">
      <c r="A245" t="s">
        <v>204</v>
      </c>
      <c r="C245" t="str">
        <f t="array" ref="C245">IFERROR(INDEX(Feuil2!B$2:B$39,SUMPRODUCT(MAX(ISNUMBER(--SEARCH("*"&amp;Feuil2!C$2:C$39&amp;"*",Feuil1!A245))*ROW(Feuil2!C$2:C$39)-1))),"")</f>
        <v/>
      </c>
    </row>
    <row r="246" spans="1:3">
      <c r="A246" t="s">
        <v>205</v>
      </c>
      <c r="C246" t="str">
        <f t="array" ref="C246">IFERROR(INDEX(Feuil2!B$2:B$39,SUMPRODUCT(MAX(ISNUMBER(--SEARCH("*"&amp;Feuil2!C$2:C$39&amp;"*",Feuil1!A246))*ROW(Feuil2!C$2:C$39)-1))),"")</f>
        <v/>
      </c>
    </row>
    <row r="247" spans="1:3">
      <c r="A247" t="s">
        <v>206</v>
      </c>
      <c r="C247" t="str">
        <f t="array" ref="C247">IFERROR(INDEX(Feuil2!B$2:B$39,SUMPRODUCT(MAX(ISNUMBER(--SEARCH("*"&amp;Feuil2!C$2:C$39&amp;"*",Feuil1!A247))*ROW(Feuil2!C$2:C$39)-1))),"")</f>
        <v>SIGNALETIQUE</v>
      </c>
    </row>
    <row r="248" spans="1:3">
      <c r="A248" t="s">
        <v>207</v>
      </c>
      <c r="C248" t="str">
        <f t="array" ref="C248">IFERROR(INDEX(Feuil2!B$2:B$39,SUMPRODUCT(MAX(ISNUMBER(--SEARCH("*"&amp;Feuil2!C$2:C$39&amp;"*",Feuil1!A248))*ROW(Feuil2!C$2:C$39)-1))),"")</f>
        <v>SIGNALETIQUE</v>
      </c>
    </row>
    <row r="249" spans="1:3">
      <c r="A249" t="s">
        <v>126</v>
      </c>
      <c r="C249" t="str">
        <f t="array" ref="C249">IFERROR(INDEX(Feuil2!B$2:B$39,SUMPRODUCT(MAX(ISNUMBER(--SEARCH("*"&amp;Feuil2!C$2:C$39&amp;"*",Feuil1!A249))*ROW(Feuil2!C$2:C$39)-1))),"")</f>
        <v>SIGNALETIQUE</v>
      </c>
    </row>
    <row r="250" spans="1:3">
      <c r="A250" t="s">
        <v>125</v>
      </c>
      <c r="C250" t="str">
        <f t="array" ref="C250">IFERROR(INDEX(Feuil2!B$2:B$39,SUMPRODUCT(MAX(ISNUMBER(--SEARCH("*"&amp;Feuil2!C$2:C$39&amp;"*",Feuil1!A250))*ROW(Feuil2!C$2:C$39)-1))),"")</f>
        <v>HONORAIRES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topLeftCell="A4" workbookViewId="0">
      <selection activeCell="F6" sqref="F6"/>
    </sheetView>
  </sheetViews>
  <sheetFormatPr baseColWidth="10" defaultRowHeight="14.5"/>
  <cols>
    <col min="1" max="1" width="31.81640625" bestFit="1" customWidth="1"/>
    <col min="2" max="2" width="14.81640625" bestFit="1" customWidth="1"/>
  </cols>
  <sheetData>
    <row r="1" spans="1:3">
      <c r="A1" s="1" t="s">
        <v>209</v>
      </c>
      <c r="B1" s="1" t="s">
        <v>208</v>
      </c>
    </row>
    <row r="2" spans="1:3">
      <c r="A2" t="s">
        <v>210</v>
      </c>
      <c r="B2" t="s">
        <v>211</v>
      </c>
      <c r="C2" t="str">
        <f>LEFT(A2,5)</f>
        <v>GGB-P</v>
      </c>
    </row>
    <row r="3" spans="1:3">
      <c r="A3" t="s">
        <v>212</v>
      </c>
      <c r="B3" t="s">
        <v>211</v>
      </c>
      <c r="C3" t="str">
        <f t="shared" ref="C3:C39" si="0">LEFT(A3,5)</f>
        <v>GGB/P</v>
      </c>
    </row>
    <row r="4" spans="1:3">
      <c r="A4" t="s">
        <v>213</v>
      </c>
      <c r="B4" t="s">
        <v>214</v>
      </c>
      <c r="C4" t="str">
        <f t="shared" si="0"/>
        <v>Ridea</v>
      </c>
    </row>
    <row r="5" spans="1:3">
      <c r="A5" t="s">
        <v>215</v>
      </c>
      <c r="B5" t="s">
        <v>54</v>
      </c>
      <c r="C5" t="str">
        <f t="shared" si="0"/>
        <v>Honor</v>
      </c>
    </row>
    <row r="6" spans="1:3">
      <c r="A6" t="s">
        <v>216</v>
      </c>
      <c r="B6" t="s">
        <v>54</v>
      </c>
      <c r="C6" t="str">
        <f t="shared" si="0"/>
        <v>Maîtr</v>
      </c>
    </row>
    <row r="7" spans="1:3">
      <c r="A7" t="s">
        <v>217</v>
      </c>
      <c r="B7" t="s">
        <v>218</v>
      </c>
      <c r="C7" t="str">
        <f t="shared" si="0"/>
        <v>Peint</v>
      </c>
    </row>
    <row r="8" spans="1:3">
      <c r="A8" t="s">
        <v>219</v>
      </c>
      <c r="B8" t="s">
        <v>220</v>
      </c>
      <c r="C8" t="str">
        <f t="shared" si="0"/>
        <v>VRD/B</v>
      </c>
    </row>
    <row r="9" spans="1:3">
      <c r="A9" t="s">
        <v>221</v>
      </c>
      <c r="B9" t="s">
        <v>222</v>
      </c>
      <c r="C9" t="str">
        <f t="shared" si="0"/>
        <v>Ondul</v>
      </c>
    </row>
    <row r="10" spans="1:3">
      <c r="A10" t="s">
        <v>223</v>
      </c>
      <c r="B10" t="s">
        <v>54</v>
      </c>
      <c r="C10" t="str">
        <f t="shared" si="0"/>
        <v>Burea</v>
      </c>
    </row>
    <row r="11" spans="1:3">
      <c r="A11" t="s">
        <v>224</v>
      </c>
      <c r="B11" t="s">
        <v>225</v>
      </c>
      <c r="C11" t="str">
        <f t="shared" si="0"/>
        <v>Déco/</v>
      </c>
    </row>
    <row r="12" spans="1:3">
      <c r="A12" t="s">
        <v>226</v>
      </c>
      <c r="B12" t="s">
        <v>227</v>
      </c>
      <c r="C12" t="str">
        <f t="shared" si="0"/>
        <v>Métal</v>
      </c>
    </row>
    <row r="13" spans="1:3">
      <c r="A13" t="s">
        <v>228</v>
      </c>
      <c r="B13" t="s">
        <v>229</v>
      </c>
      <c r="C13" t="str">
        <f t="shared" si="0"/>
        <v>Mat M</v>
      </c>
    </row>
    <row r="14" spans="1:3">
      <c r="A14" t="s">
        <v>230</v>
      </c>
      <c r="B14" t="s">
        <v>229</v>
      </c>
      <c r="C14" t="str">
        <f t="shared" si="0"/>
        <v>HWT/T</v>
      </c>
    </row>
    <row r="15" spans="1:3">
      <c r="A15" t="s">
        <v>231</v>
      </c>
      <c r="B15" t="s">
        <v>54</v>
      </c>
      <c r="C15" t="str">
        <f t="shared" si="0"/>
        <v>Honor</v>
      </c>
    </row>
    <row r="16" spans="1:3">
      <c r="A16" t="s">
        <v>232</v>
      </c>
      <c r="B16" t="s">
        <v>227</v>
      </c>
      <c r="C16" t="str">
        <f t="shared" si="0"/>
        <v>Porte</v>
      </c>
    </row>
    <row r="17" spans="1:3">
      <c r="A17" t="s">
        <v>233</v>
      </c>
      <c r="B17" t="s">
        <v>227</v>
      </c>
      <c r="C17" t="str">
        <f t="shared" si="0"/>
        <v>Métal</v>
      </c>
    </row>
    <row r="18" spans="1:3">
      <c r="A18" t="s">
        <v>234</v>
      </c>
      <c r="B18" t="s">
        <v>214</v>
      </c>
      <c r="C18" t="str">
        <f t="shared" si="0"/>
        <v>Chauf</v>
      </c>
    </row>
    <row r="19" spans="1:3">
      <c r="A19" t="s">
        <v>235</v>
      </c>
      <c r="B19" t="s">
        <v>225</v>
      </c>
      <c r="C19" t="str">
        <f t="shared" si="0"/>
        <v>Déco/</v>
      </c>
    </row>
    <row r="20" spans="1:3">
      <c r="A20" t="s">
        <v>236</v>
      </c>
      <c r="B20" t="s">
        <v>54</v>
      </c>
      <c r="C20" t="str">
        <f t="shared" si="0"/>
        <v>Honor</v>
      </c>
    </row>
    <row r="21" spans="1:3">
      <c r="A21" t="s">
        <v>237</v>
      </c>
      <c r="B21" t="s">
        <v>227</v>
      </c>
      <c r="C21" t="str">
        <f t="shared" si="0"/>
        <v>Clôtu</v>
      </c>
    </row>
    <row r="22" spans="1:3">
      <c r="A22" t="s">
        <v>238</v>
      </c>
      <c r="B22" t="s">
        <v>239</v>
      </c>
      <c r="C22" t="str">
        <f t="shared" si="0"/>
        <v xml:space="preserve">Gond </v>
      </c>
    </row>
    <row r="23" spans="1:3">
      <c r="A23" t="s">
        <v>240</v>
      </c>
      <c r="B23" t="s">
        <v>239</v>
      </c>
      <c r="C23" t="str">
        <f t="shared" si="0"/>
        <v xml:space="preserve">Gond </v>
      </c>
    </row>
    <row r="24" spans="1:3">
      <c r="A24" t="s">
        <v>241</v>
      </c>
      <c r="B24" t="s">
        <v>222</v>
      </c>
      <c r="C24" t="str">
        <f t="shared" si="0"/>
        <v>Conne</v>
      </c>
    </row>
    <row r="25" spans="1:3">
      <c r="A25" t="s">
        <v>242</v>
      </c>
      <c r="B25" t="s">
        <v>222</v>
      </c>
      <c r="C25" t="str">
        <f t="shared" si="0"/>
        <v>Conne</v>
      </c>
    </row>
    <row r="26" spans="1:3">
      <c r="A26" t="s">
        <v>243</v>
      </c>
      <c r="B26" t="s">
        <v>239</v>
      </c>
      <c r="C26" t="str">
        <f t="shared" si="0"/>
        <v xml:space="preserve">Gond </v>
      </c>
    </row>
    <row r="27" spans="1:3">
      <c r="A27" t="s">
        <v>244</v>
      </c>
      <c r="B27" t="s">
        <v>225</v>
      </c>
      <c r="C27" t="str">
        <f t="shared" si="0"/>
        <v>Déco/</v>
      </c>
    </row>
    <row r="28" spans="1:3">
      <c r="A28" t="s">
        <v>245</v>
      </c>
      <c r="B28" t="s">
        <v>246</v>
      </c>
      <c r="C28" t="str">
        <f t="shared" si="0"/>
        <v>R0713</v>
      </c>
    </row>
    <row r="29" spans="1:3">
      <c r="A29" t="s">
        <v>247</v>
      </c>
      <c r="B29" t="s">
        <v>248</v>
      </c>
      <c r="C29" t="str">
        <f t="shared" si="0"/>
        <v>S0071</v>
      </c>
    </row>
    <row r="30" spans="1:3">
      <c r="A30" t="s">
        <v>249</v>
      </c>
      <c r="B30" t="s">
        <v>246</v>
      </c>
      <c r="C30" t="str">
        <f t="shared" si="0"/>
        <v>S0067</v>
      </c>
    </row>
    <row r="31" spans="1:3">
      <c r="A31" t="s">
        <v>250</v>
      </c>
      <c r="B31" t="s">
        <v>246</v>
      </c>
      <c r="C31" t="str">
        <f t="shared" si="0"/>
        <v>F0017</v>
      </c>
    </row>
    <row r="32" spans="1:3">
      <c r="A32" t="s">
        <v>251</v>
      </c>
      <c r="B32" t="s">
        <v>252</v>
      </c>
      <c r="C32" t="str">
        <f t="shared" si="0"/>
        <v>Autre</v>
      </c>
    </row>
    <row r="33" spans="1:3">
      <c r="A33" t="s">
        <v>253</v>
      </c>
      <c r="B33" t="s">
        <v>220</v>
      </c>
      <c r="C33" t="str">
        <f t="shared" si="0"/>
        <v>VRD/E</v>
      </c>
    </row>
    <row r="34" spans="1:3">
      <c r="A34" t="s">
        <v>254</v>
      </c>
      <c r="B34" t="s">
        <v>220</v>
      </c>
      <c r="C34" t="str">
        <f t="shared" si="0"/>
        <v>VRD/T</v>
      </c>
    </row>
    <row r="35" spans="1:3">
      <c r="A35" t="s">
        <v>255</v>
      </c>
      <c r="B35" t="s">
        <v>225</v>
      </c>
      <c r="C35" t="str">
        <f t="shared" si="0"/>
        <v>Déco/</v>
      </c>
    </row>
    <row r="36" spans="1:3">
      <c r="A36" t="s">
        <v>256</v>
      </c>
      <c r="B36" t="s">
        <v>225</v>
      </c>
      <c r="C36" t="str">
        <f t="shared" si="0"/>
        <v>Déco/</v>
      </c>
    </row>
    <row r="37" spans="1:3">
      <c r="A37" t="s">
        <v>257</v>
      </c>
      <c r="B37" t="s">
        <v>239</v>
      </c>
      <c r="C37" t="str">
        <f t="shared" si="0"/>
        <v xml:space="preserve">Gond </v>
      </c>
    </row>
    <row r="38" spans="1:3">
      <c r="A38" t="s">
        <v>258</v>
      </c>
      <c r="B38" t="s">
        <v>239</v>
      </c>
      <c r="C38" t="str">
        <f t="shared" si="0"/>
        <v xml:space="preserve">Gond </v>
      </c>
    </row>
    <row r="39" spans="1:3">
      <c r="A39" t="s">
        <v>259</v>
      </c>
      <c r="B39" t="s">
        <v>239</v>
      </c>
      <c r="C39" t="str">
        <f t="shared" si="0"/>
        <v>G14-G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slefebvre86</dc:creator>
  <cp:lastModifiedBy>tulipe</cp:lastModifiedBy>
  <dcterms:created xsi:type="dcterms:W3CDTF">2015-11-13T13:32:51Z</dcterms:created>
  <dcterms:modified xsi:type="dcterms:W3CDTF">2015-11-13T16:28:50Z</dcterms:modified>
</cp:coreProperties>
</file>