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630"/>
  </bookViews>
  <sheets>
    <sheet name="Feuil1" sheetId="1" r:id="rId1"/>
  </sheets>
  <definedNames>
    <definedName name="DATA1">Feuil1!$A$2:$A$235</definedName>
    <definedName name="DATA10">Feuil1!#REF!</definedName>
    <definedName name="DATA2">Feuil1!$B$2:$B$235</definedName>
    <definedName name="DATA3">Feuil1!#REF!</definedName>
    <definedName name="DATA4">Feuil1!#REF!</definedName>
    <definedName name="DATA5">Feuil1!#REF!</definedName>
    <definedName name="DATA6">Feuil1!#REF!</definedName>
    <definedName name="DATA7">Feuil1!#REF!</definedName>
    <definedName name="DATA8">Feuil1!#REF!</definedName>
    <definedName name="DATA9">Feuil1!#REF!</definedName>
    <definedName name="plage">OFFSET(Feuil1!$G$2,,,COUNT(Feuil1!$G:$G))</definedName>
    <definedName name="TEST0">Feuil1!$A$2:$B$235</definedName>
    <definedName name="TESTHKEY">Feuil1!$B$1:$B$1</definedName>
    <definedName name="TESTKEYS">Feuil1!$A$2:$A$235</definedName>
    <definedName name="TESTVKEY">Feuil1!$A$1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1" a="1"/>
  <c r="D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3" a="1"/>
  <c r="D23" s="1"/>
  <c r="D24" a="1"/>
  <c r="D24" s="1"/>
  <c r="D25" a="1"/>
  <c r="D25" s="1"/>
  <c r="D26" a="1"/>
  <c r="D26" s="1"/>
  <c r="D27" a="1"/>
  <c r="D27" s="1"/>
  <c r="D28" a="1"/>
  <c r="D28" s="1"/>
  <c r="D29" a="1"/>
  <c r="D29" s="1"/>
  <c r="D30" a="1"/>
  <c r="D30" s="1"/>
  <c r="D31" a="1"/>
  <c r="D31" s="1"/>
  <c r="D32" a="1"/>
  <c r="D32" s="1"/>
  <c r="D33" a="1"/>
  <c r="D33" s="1"/>
  <c r="D34" a="1"/>
  <c r="D34" s="1"/>
  <c r="D35" a="1"/>
  <c r="D35" s="1"/>
  <c r="D36" a="1"/>
  <c r="D36" s="1"/>
  <c r="D37" a="1"/>
  <c r="D37" s="1"/>
  <c r="D38" a="1"/>
  <c r="D38" s="1"/>
  <c r="D39" a="1"/>
  <c r="D39" s="1"/>
  <c r="D40" a="1"/>
  <c r="D40" s="1"/>
  <c r="D41" a="1"/>
  <c r="D41" s="1"/>
  <c r="D42" a="1"/>
  <c r="D42" s="1"/>
  <c r="D43" a="1"/>
  <c r="D43" s="1"/>
  <c r="D44" a="1"/>
  <c r="D44" s="1"/>
  <c r="D45" a="1"/>
  <c r="D45" s="1"/>
  <c r="D46" a="1"/>
  <c r="D46" s="1"/>
  <c r="D47" a="1"/>
  <c r="D47" s="1"/>
  <c r="D48" a="1"/>
  <c r="D48" s="1"/>
  <c r="D49" a="1"/>
  <c r="D49" s="1"/>
  <c r="D50" a="1"/>
  <c r="D50" s="1"/>
  <c r="D51" a="1"/>
  <c r="D51" s="1"/>
  <c r="D52" a="1"/>
  <c r="D52" s="1"/>
  <c r="D53" a="1"/>
  <c r="D53" s="1"/>
  <c r="D54" a="1"/>
  <c r="D54" s="1"/>
  <c r="D55" a="1"/>
  <c r="D55" s="1"/>
  <c r="D56" a="1"/>
  <c r="D56" s="1"/>
  <c r="D57" a="1"/>
  <c r="D57" s="1"/>
  <c r="D58" a="1"/>
  <c r="D58" s="1"/>
  <c r="D59" a="1"/>
  <c r="D59" s="1"/>
  <c r="D60" a="1"/>
  <c r="D60" s="1"/>
  <c r="D61" a="1"/>
  <c r="D61" s="1"/>
  <c r="D62" a="1"/>
  <c r="D62" s="1"/>
  <c r="D63" a="1"/>
  <c r="D63" s="1"/>
  <c r="D64" a="1"/>
  <c r="D64" s="1"/>
  <c r="D65" a="1"/>
  <c r="D65" s="1"/>
  <c r="D66" a="1"/>
  <c r="D66" s="1"/>
  <c r="D67" a="1"/>
  <c r="D67" s="1"/>
  <c r="D68" a="1"/>
  <c r="D68" s="1"/>
  <c r="D69" a="1"/>
  <c r="D69" s="1"/>
  <c r="D70" a="1"/>
  <c r="D70" s="1"/>
  <c r="D71" a="1"/>
  <c r="D71" s="1"/>
  <c r="D72" a="1"/>
  <c r="D72" s="1"/>
  <c r="D73" a="1"/>
  <c r="D73" s="1"/>
  <c r="D74" a="1"/>
  <c r="D74" s="1"/>
  <c r="D75" a="1"/>
  <c r="D75" s="1"/>
  <c r="D76" a="1"/>
  <c r="D76" s="1"/>
  <c r="D77" a="1"/>
  <c r="D77" s="1"/>
  <c r="D78" a="1"/>
  <c r="D78" s="1"/>
  <c r="D79" a="1"/>
  <c r="D79" s="1"/>
  <c r="D80" a="1"/>
  <c r="D80" s="1"/>
  <c r="D81" a="1"/>
  <c r="D81" s="1"/>
  <c r="D82" a="1"/>
  <c r="D82" s="1"/>
  <c r="D83" a="1"/>
  <c r="D83" s="1"/>
  <c r="D84" a="1"/>
  <c r="D84" s="1"/>
  <c r="D85" a="1"/>
  <c r="D85" s="1"/>
  <c r="D86" a="1"/>
  <c r="D86" s="1"/>
  <c r="D87" a="1"/>
  <c r="D87" s="1"/>
  <c r="D88" a="1"/>
  <c r="D88" s="1"/>
  <c r="D89" a="1"/>
  <c r="D89" s="1"/>
  <c r="D90" a="1"/>
  <c r="D90" s="1"/>
  <c r="D91" a="1"/>
  <c r="D91" s="1"/>
  <c r="D92" a="1"/>
  <c r="D92" s="1"/>
  <c r="D93" a="1"/>
  <c r="D93" s="1"/>
  <c r="D94" a="1"/>
  <c r="D94" s="1"/>
  <c r="D95" a="1"/>
  <c r="D95" s="1"/>
  <c r="D96" a="1"/>
  <c r="D96" s="1"/>
  <c r="D97" a="1"/>
  <c r="D97" s="1"/>
  <c r="D98" a="1"/>
  <c r="D98" s="1"/>
  <c r="D99" a="1"/>
  <c r="D99" s="1"/>
  <c r="D100" a="1"/>
  <c r="D100" s="1"/>
  <c r="D101" a="1"/>
  <c r="D101" s="1"/>
  <c r="D102" a="1"/>
  <c r="D102" s="1"/>
  <c r="D103" a="1"/>
  <c r="D103" s="1"/>
  <c r="D104" a="1"/>
  <c r="D104" s="1"/>
  <c r="D105" a="1"/>
  <c r="D105" s="1"/>
  <c r="D106" a="1"/>
  <c r="D106" s="1"/>
  <c r="D107" a="1"/>
  <c r="D107" s="1"/>
  <c r="D108" a="1"/>
  <c r="D108" s="1"/>
  <c r="D109" a="1"/>
  <c r="D109" s="1"/>
  <c r="D110" a="1"/>
  <c r="D110" s="1"/>
  <c r="D111" a="1"/>
  <c r="D111" s="1"/>
  <c r="D112" a="1"/>
  <c r="D112" s="1"/>
  <c r="D113" a="1"/>
  <c r="D113" s="1"/>
  <c r="D114" a="1"/>
  <c r="D114" s="1"/>
  <c r="D115" a="1"/>
  <c r="D115" s="1"/>
  <c r="D116" a="1"/>
  <c r="D116" s="1"/>
  <c r="D117" a="1"/>
  <c r="D117" s="1"/>
  <c r="D118" a="1"/>
  <c r="D118" s="1"/>
  <c r="D119" a="1"/>
  <c r="D119" s="1"/>
  <c r="D120" a="1"/>
  <c r="D120" s="1"/>
  <c r="D121" a="1"/>
  <c r="D121" s="1"/>
  <c r="D122" a="1"/>
  <c r="D122" s="1"/>
  <c r="D123" a="1"/>
  <c r="D123" s="1"/>
  <c r="D124" a="1"/>
  <c r="D124" s="1"/>
  <c r="D125" a="1"/>
  <c r="D125" s="1"/>
  <c r="D126" a="1"/>
  <c r="D126" s="1"/>
  <c r="D127" a="1"/>
  <c r="D127" s="1"/>
  <c r="D128" a="1"/>
  <c r="D128" s="1"/>
  <c r="D129" a="1"/>
  <c r="D129" s="1"/>
  <c r="D130" a="1"/>
  <c r="D130" s="1"/>
  <c r="D131" a="1"/>
  <c r="D131" s="1"/>
  <c r="D132" a="1"/>
  <c r="D132" s="1"/>
  <c r="D133" a="1"/>
  <c r="D133" s="1"/>
  <c r="D134" a="1"/>
  <c r="D134" s="1"/>
  <c r="D135" a="1"/>
  <c r="D135" s="1"/>
  <c r="D136" a="1"/>
  <c r="D136" s="1"/>
  <c r="D137" a="1"/>
  <c r="D137" s="1"/>
  <c r="D138" a="1"/>
  <c r="D138" s="1"/>
  <c r="D139" a="1"/>
  <c r="D139" s="1"/>
  <c r="D140" a="1"/>
  <c r="D140" s="1"/>
  <c r="D141" a="1"/>
  <c r="D141" s="1"/>
  <c r="D142" a="1"/>
  <c r="D142" s="1"/>
  <c r="D143" a="1"/>
  <c r="D143" s="1"/>
  <c r="D144" a="1"/>
  <c r="D144" s="1"/>
  <c r="D145" a="1"/>
  <c r="D145" s="1"/>
  <c r="D146" a="1"/>
  <c r="D146" s="1"/>
  <c r="D147" a="1"/>
  <c r="D147" s="1"/>
  <c r="D148" a="1"/>
  <c r="D148" s="1"/>
  <c r="D149" a="1"/>
  <c r="D149" s="1"/>
  <c r="D150" a="1"/>
  <c r="D150" s="1"/>
  <c r="D151" a="1"/>
  <c r="D151" s="1"/>
  <c r="D152" a="1"/>
  <c r="D152" s="1"/>
  <c r="D153" a="1"/>
  <c r="D153" s="1"/>
  <c r="D154" a="1"/>
  <c r="D154" s="1"/>
  <c r="D155" a="1"/>
  <c r="D155" s="1"/>
  <c r="D156" a="1"/>
  <c r="D156" s="1"/>
  <c r="D157" a="1"/>
  <c r="D157" s="1"/>
  <c r="D158" a="1"/>
  <c r="D158" s="1"/>
  <c r="D159" a="1"/>
  <c r="D159" s="1"/>
  <c r="D160" a="1"/>
  <c r="D160" s="1"/>
  <c r="D161" a="1"/>
  <c r="D161" s="1"/>
  <c r="D162" a="1"/>
  <c r="D162" s="1"/>
  <c r="D163" a="1"/>
  <c r="D163" s="1"/>
  <c r="D164" a="1"/>
  <c r="D164" s="1"/>
  <c r="D165" a="1"/>
  <c r="D165" s="1"/>
  <c r="D166" a="1"/>
  <c r="D166" s="1"/>
  <c r="D167" a="1"/>
  <c r="D167" s="1"/>
  <c r="D168" a="1"/>
  <c r="D168" s="1"/>
  <c r="D169" a="1"/>
  <c r="D169" s="1"/>
  <c r="D170" a="1"/>
  <c r="D170" s="1"/>
  <c r="D171" a="1"/>
  <c r="D171" s="1"/>
  <c r="D172" a="1"/>
  <c r="D172" s="1"/>
  <c r="D173" a="1"/>
  <c r="D173" s="1"/>
  <c r="D174" a="1"/>
  <c r="D174" s="1"/>
  <c r="D175" a="1"/>
  <c r="D175" s="1"/>
  <c r="D176" a="1"/>
  <c r="D176" s="1"/>
  <c r="D177" a="1"/>
  <c r="D177" s="1"/>
  <c r="D178" a="1"/>
  <c r="D178" s="1"/>
  <c r="D179" a="1"/>
  <c r="D179" s="1"/>
  <c r="D180" a="1"/>
  <c r="D180" s="1"/>
  <c r="D181" a="1"/>
  <c r="D181" s="1"/>
  <c r="D182" a="1"/>
  <c r="D182" s="1"/>
  <c r="D183" a="1"/>
  <c r="D183" s="1"/>
  <c r="D184" a="1"/>
  <c r="D184" s="1"/>
  <c r="D185" a="1"/>
  <c r="D185" s="1"/>
  <c r="D186" a="1"/>
  <c r="D186" s="1"/>
  <c r="D187" a="1"/>
  <c r="D187" s="1"/>
  <c r="D188" a="1"/>
  <c r="D188" s="1"/>
  <c r="D189" a="1"/>
  <c r="D189" s="1"/>
  <c r="D190" a="1"/>
  <c r="D190" s="1"/>
  <c r="D191" a="1"/>
  <c r="D191" s="1"/>
  <c r="D192" a="1"/>
  <c r="D192" s="1"/>
  <c r="D193" a="1"/>
  <c r="D193" s="1"/>
  <c r="D194" a="1"/>
  <c r="D194" s="1"/>
  <c r="D195" a="1"/>
  <c r="D195" s="1"/>
  <c r="D196" a="1"/>
  <c r="D196" s="1"/>
  <c r="D197" a="1"/>
  <c r="D197" s="1"/>
  <c r="D198" a="1"/>
  <c r="D198" s="1"/>
  <c r="D199" a="1"/>
  <c r="D199" s="1"/>
  <c r="D200" a="1"/>
  <c r="D200" s="1"/>
  <c r="D201" a="1"/>
  <c r="D201" s="1"/>
  <c r="D202" a="1"/>
  <c r="D202" s="1"/>
  <c r="D203" a="1"/>
  <c r="D203" s="1"/>
  <c r="D204" a="1"/>
  <c r="D204" s="1"/>
  <c r="D205" a="1"/>
  <c r="D205" s="1"/>
  <c r="D206" a="1"/>
  <c r="D206" s="1"/>
  <c r="D207" a="1"/>
  <c r="D207" s="1"/>
  <c r="D208" a="1"/>
  <c r="D208" s="1"/>
  <c r="D209" a="1"/>
  <c r="D209" s="1"/>
  <c r="D210" a="1"/>
  <c r="D210" s="1"/>
  <c r="D211" a="1"/>
  <c r="D211" s="1"/>
  <c r="D212" a="1"/>
  <c r="D212" s="1"/>
  <c r="D213" a="1"/>
  <c r="D213" s="1"/>
  <c r="D214" a="1"/>
  <c r="D214" s="1"/>
  <c r="D215" a="1"/>
  <c r="D215" s="1"/>
  <c r="D216" a="1"/>
  <c r="D216" s="1"/>
  <c r="D217" a="1"/>
  <c r="D217" s="1"/>
  <c r="D218" a="1"/>
  <c r="D218" s="1"/>
  <c r="D219" a="1"/>
  <c r="D219" s="1"/>
  <c r="D220" a="1"/>
  <c r="D220" s="1"/>
  <c r="D221" a="1"/>
  <c r="D221" s="1"/>
  <c r="D222" a="1"/>
  <c r="D222" s="1"/>
  <c r="D223" a="1"/>
  <c r="D223" s="1"/>
  <c r="D224" a="1"/>
  <c r="D224" s="1"/>
  <c r="D225" a="1"/>
  <c r="D225" s="1"/>
  <c r="D226" a="1"/>
  <c r="D226" s="1"/>
  <c r="D227" a="1"/>
  <c r="D227" s="1"/>
  <c r="D228" a="1"/>
  <c r="D228" s="1"/>
  <c r="D229" a="1"/>
  <c r="D229" s="1"/>
  <c r="D230" a="1"/>
  <c r="D230" s="1"/>
  <c r="D231" a="1"/>
  <c r="D231" s="1"/>
  <c r="D232" a="1"/>
  <c r="D232" s="1"/>
  <c r="D233" a="1"/>
  <c r="D233" s="1"/>
  <c r="D234" a="1"/>
  <c r="D234" s="1"/>
  <c r="D235" a="1"/>
  <c r="D235" s="1"/>
  <c r="D2" a="1"/>
  <c r="D2" s="1"/>
  <c r="E2" s="1" a="1"/>
  <c r="E2" s="1"/>
  <c r="E3" l="1" a="1"/>
  <c r="E3" s="1"/>
  <c r="F2"/>
  <c r="E234" a="1"/>
  <c r="E234" s="1"/>
  <c r="E232" a="1"/>
  <c r="E232" s="1"/>
  <c r="E230" a="1"/>
  <c r="E230" s="1"/>
  <c r="E228" a="1"/>
  <c r="E228" s="1"/>
  <c r="E226" a="1"/>
  <c r="E226" s="1"/>
  <c r="E224" a="1"/>
  <c r="E224" s="1"/>
  <c r="E222" a="1"/>
  <c r="E222" s="1"/>
  <c r="E220" a="1"/>
  <c r="E220" s="1"/>
  <c r="E218" a="1"/>
  <c r="E218" s="1"/>
  <c r="E216" a="1"/>
  <c r="E216" s="1"/>
  <c r="E214" a="1"/>
  <c r="E214" s="1"/>
  <c r="E212" a="1"/>
  <c r="E212" s="1"/>
  <c r="E210" a="1"/>
  <c r="E210" s="1"/>
  <c r="E206" a="1"/>
  <c r="E206" s="1"/>
  <c r="E204" a="1"/>
  <c r="E204" s="1"/>
  <c r="E202" a="1"/>
  <c r="E202" s="1"/>
  <c r="E200" a="1"/>
  <c r="E200" s="1"/>
  <c r="E198" a="1"/>
  <c r="E198" s="1"/>
  <c r="E194" a="1"/>
  <c r="E194" s="1"/>
  <c r="E192" a="1"/>
  <c r="E192" s="1"/>
  <c r="E190" a="1"/>
  <c r="E190" s="1"/>
  <c r="E188" a="1"/>
  <c r="E188" s="1"/>
  <c r="E186" a="1"/>
  <c r="E186" s="1"/>
  <c r="E184" a="1"/>
  <c r="E184" s="1"/>
  <c r="E182" a="1"/>
  <c r="E182" s="1"/>
  <c r="E124" a="1"/>
  <c r="E124" s="1"/>
  <c r="E122" a="1"/>
  <c r="E122" s="1"/>
  <c r="E120" a="1"/>
  <c r="E120" s="1"/>
  <c r="E118" a="1"/>
  <c r="E118" s="1"/>
  <c r="E116" a="1"/>
  <c r="E116" s="1"/>
  <c r="E114" a="1"/>
  <c r="E114" s="1"/>
  <c r="E112" a="1"/>
  <c r="E112" s="1"/>
  <c r="E110" a="1"/>
  <c r="E110" s="1"/>
  <c r="E108" a="1"/>
  <c r="E108" s="1"/>
  <c r="E106" a="1"/>
  <c r="E106" s="1"/>
  <c r="E104" a="1"/>
  <c r="E104" s="1"/>
  <c r="E102" a="1"/>
  <c r="E102" s="1"/>
  <c r="E100" a="1"/>
  <c r="E100" s="1"/>
  <c r="E98" a="1"/>
  <c r="E98" s="1"/>
  <c r="E96" a="1"/>
  <c r="E96" s="1"/>
  <c r="E94" a="1"/>
  <c r="E94" s="1"/>
  <c r="E92" a="1"/>
  <c r="E92" s="1"/>
  <c r="E90" a="1"/>
  <c r="E90" s="1"/>
  <c r="E88" a="1"/>
  <c r="E88" s="1"/>
  <c r="E86" a="1"/>
  <c r="E86" s="1"/>
  <c r="E84" a="1"/>
  <c r="E84" s="1"/>
  <c r="E82" a="1"/>
  <c r="E82" s="1"/>
  <c r="E80" a="1"/>
  <c r="E80" s="1"/>
  <c r="E78" a="1"/>
  <c r="E78" s="1"/>
  <c r="E76" a="1"/>
  <c r="E76" s="1"/>
  <c r="E74" a="1"/>
  <c r="E74" s="1"/>
  <c r="E72" a="1"/>
  <c r="E72" s="1"/>
  <c r="E70" a="1"/>
  <c r="E70" s="1"/>
  <c r="E68" a="1"/>
  <c r="E68" s="1"/>
  <c r="E66" a="1"/>
  <c r="E66" s="1"/>
  <c r="E64" a="1"/>
  <c r="E64" s="1"/>
  <c r="E62" a="1"/>
  <c r="E62" s="1"/>
  <c r="E60" a="1"/>
  <c r="E60" s="1"/>
  <c r="E58" a="1"/>
  <c r="E58" s="1"/>
  <c r="E196" a="1"/>
  <c r="E196" s="1"/>
  <c r="E56" a="1"/>
  <c r="E56" s="1"/>
  <c r="E54" a="1"/>
  <c r="E54" s="1"/>
  <c r="E52" a="1"/>
  <c r="E52" s="1"/>
  <c r="E50" a="1"/>
  <c r="E50" s="1"/>
  <c r="E48" a="1"/>
  <c r="E48" s="1"/>
  <c r="E46" a="1"/>
  <c r="E46" s="1"/>
  <c r="E44" a="1"/>
  <c r="E44" s="1"/>
  <c r="E42" a="1"/>
  <c r="E42" s="1"/>
  <c r="E40" a="1"/>
  <c r="E40" s="1"/>
  <c r="E38" a="1"/>
  <c r="E38" s="1"/>
  <c r="E36" a="1"/>
  <c r="E36" s="1"/>
  <c r="E34" a="1"/>
  <c r="E34" s="1"/>
  <c r="F34" s="1"/>
  <c r="E32" a="1"/>
  <c r="E32" s="1"/>
  <c r="E30" a="1"/>
  <c r="E30" s="1"/>
  <c r="E28" a="1"/>
  <c r="E28" s="1"/>
  <c r="E208" a="1"/>
  <c r="E208" s="1"/>
  <c r="F208" s="1"/>
  <c r="E26" a="1"/>
  <c r="E26" s="1"/>
  <c r="E180" a="1"/>
  <c r="E180" s="1"/>
  <c r="F180" s="1"/>
  <c r="E178" a="1"/>
  <c r="E178" s="1"/>
  <c r="E176" a="1"/>
  <c r="E176" s="1"/>
  <c r="F176" s="1"/>
  <c r="E174" a="1"/>
  <c r="E174" s="1"/>
  <c r="E172" a="1"/>
  <c r="E172" s="1"/>
  <c r="F172" s="1"/>
  <c r="E170" a="1"/>
  <c r="E170" s="1"/>
  <c r="E168" a="1"/>
  <c r="E168" s="1"/>
  <c r="F168" s="1"/>
  <c r="E152" a="1"/>
  <c r="E152" s="1"/>
  <c r="E150" a="1"/>
  <c r="E150" s="1"/>
  <c r="F150" s="1"/>
  <c r="E148" a="1"/>
  <c r="E148" s="1"/>
  <c r="E146" a="1"/>
  <c r="E146" s="1"/>
  <c r="F146" s="1"/>
  <c r="E144" a="1"/>
  <c r="E144" s="1"/>
  <c r="E142" a="1"/>
  <c r="E142" s="1"/>
  <c r="F142" s="1"/>
  <c r="E140" a="1"/>
  <c r="E140" s="1"/>
  <c r="E138" a="1"/>
  <c r="E138" s="1"/>
  <c r="F138" s="1"/>
  <c r="E136" a="1"/>
  <c r="E136" s="1"/>
  <c r="E134" a="1"/>
  <c r="E134" s="1"/>
  <c r="F134" s="1"/>
  <c r="E132" a="1"/>
  <c r="E132" s="1"/>
  <c r="E128" a="1"/>
  <c r="E128" s="1"/>
  <c r="F128" s="1"/>
  <c r="F44"/>
  <c r="F3"/>
  <c r="F234"/>
  <c r="F232"/>
  <c r="F230"/>
  <c r="F228"/>
  <c r="F226"/>
  <c r="F224"/>
  <c r="F222"/>
  <c r="F220"/>
  <c r="F218"/>
  <c r="F216"/>
  <c r="F214"/>
  <c r="F212"/>
  <c r="F210"/>
  <c r="F206"/>
  <c r="F204"/>
  <c r="F202"/>
  <c r="F200"/>
  <c r="F198"/>
  <c r="F196"/>
  <c r="F194"/>
  <c r="F192"/>
  <c r="F190"/>
  <c r="F188"/>
  <c r="F186"/>
  <c r="F184"/>
  <c r="F182"/>
  <c r="F178"/>
  <c r="F174"/>
  <c r="F170"/>
  <c r="F152"/>
  <c r="F148"/>
  <c r="F144"/>
  <c r="F140"/>
  <c r="F136"/>
  <c r="F132"/>
  <c r="F124"/>
  <c r="F122"/>
  <c r="F120"/>
  <c r="F118"/>
  <c r="F116"/>
  <c r="F114"/>
  <c r="F112"/>
  <c r="F110"/>
  <c r="F108"/>
  <c r="F106"/>
  <c r="F104"/>
  <c r="F102"/>
  <c r="F100"/>
  <c r="F98"/>
  <c r="F96"/>
  <c r="F94"/>
  <c r="F92"/>
  <c r="F90"/>
  <c r="F88"/>
  <c r="F86"/>
  <c r="F84"/>
  <c r="F82"/>
  <c r="F80"/>
  <c r="F78"/>
  <c r="F76"/>
  <c r="F74"/>
  <c r="F72"/>
  <c r="F70"/>
  <c r="F68"/>
  <c r="F66"/>
  <c r="F64"/>
  <c r="F62"/>
  <c r="F60"/>
  <c r="F58"/>
  <c r="F56"/>
  <c r="F54"/>
  <c r="F52"/>
  <c r="F50"/>
  <c r="F48"/>
  <c r="F46"/>
  <c r="F42"/>
  <c r="F40"/>
  <c r="F38"/>
  <c r="F36"/>
  <c r="F32"/>
  <c r="F30"/>
  <c r="F28"/>
  <c r="F26"/>
  <c r="E24" a="1"/>
  <c r="E24" s="1"/>
  <c r="F24" s="1"/>
  <c r="E22" a="1"/>
  <c r="E22" s="1"/>
  <c r="F22" s="1"/>
  <c r="E20" a="1"/>
  <c r="E20" s="1"/>
  <c r="F20" s="1"/>
  <c r="E18" a="1"/>
  <c r="E18" s="1"/>
  <c r="F18" s="1"/>
  <c r="E16" a="1"/>
  <c r="E16" s="1"/>
  <c r="F16" s="1"/>
  <c r="E14" a="1"/>
  <c r="E14" s="1"/>
  <c r="F14" s="1"/>
  <c r="E12" a="1"/>
  <c r="E12" s="1"/>
  <c r="F12" s="1"/>
  <c r="E126" a="1"/>
  <c r="E126" s="1"/>
  <c r="F126" s="1"/>
  <c r="E10" a="1"/>
  <c r="E10" s="1"/>
  <c r="F10" s="1"/>
  <c r="E8" a="1"/>
  <c r="E8" s="1"/>
  <c r="F8" s="1"/>
  <c r="E166" a="1"/>
  <c r="E166" s="1"/>
  <c r="F166" s="1"/>
  <c r="E164" a="1"/>
  <c r="E164" s="1"/>
  <c r="F164" s="1"/>
  <c r="E162" a="1"/>
  <c r="E162" s="1"/>
  <c r="F162" s="1"/>
  <c r="E160" a="1"/>
  <c r="E160" s="1"/>
  <c r="F160" s="1"/>
  <c r="E156" a="1"/>
  <c r="E156" s="1"/>
  <c r="F156" s="1"/>
  <c r="E154" a="1"/>
  <c r="E154" s="1"/>
  <c r="F154" s="1"/>
  <c r="E6" a="1"/>
  <c r="E6" s="1"/>
  <c r="F6" s="1"/>
  <c r="E158" a="1"/>
  <c r="E158" s="1"/>
  <c r="F158" s="1"/>
  <c r="E149" a="1"/>
  <c r="E149" s="1"/>
  <c r="F149" s="1"/>
  <c r="E153" a="1"/>
  <c r="E153" s="1"/>
  <c r="F153" s="1"/>
  <c r="E157" a="1"/>
  <c r="E157" s="1"/>
  <c r="F157" s="1"/>
  <c r="E161" a="1"/>
  <c r="E161" s="1"/>
  <c r="F161" s="1"/>
  <c r="E165" a="1"/>
  <c r="E165" s="1"/>
  <c r="F165" s="1"/>
  <c r="E169" a="1"/>
  <c r="E169" s="1"/>
  <c r="F169" s="1"/>
  <c r="E173" a="1"/>
  <c r="E173" s="1"/>
  <c r="F173" s="1"/>
  <c r="E177" a="1"/>
  <c r="E177" s="1"/>
  <c r="F177" s="1"/>
  <c r="E181" a="1"/>
  <c r="E181" s="1"/>
  <c r="F181" s="1"/>
  <c r="E185" a="1"/>
  <c r="E185" s="1"/>
  <c r="F185" s="1"/>
  <c r="E4" a="1"/>
  <c r="E4" s="1"/>
  <c r="F4" s="1"/>
  <c r="E5" a="1"/>
  <c r="E5" s="1"/>
  <c r="F5" s="1"/>
  <c r="E7" a="1"/>
  <c r="E7" s="1"/>
  <c r="F7" s="1"/>
  <c r="E9" a="1"/>
  <c r="E9" s="1"/>
  <c r="F9" s="1"/>
  <c r="E11" a="1"/>
  <c r="E11" s="1"/>
  <c r="F11" s="1"/>
  <c r="E13" a="1"/>
  <c r="E13" s="1"/>
  <c r="F13" s="1"/>
  <c r="E15" a="1"/>
  <c r="E15" s="1"/>
  <c r="F15" s="1"/>
  <c r="E17" a="1"/>
  <c r="E17" s="1"/>
  <c r="F17" s="1"/>
  <c r="E19" a="1"/>
  <c r="E19" s="1"/>
  <c r="F19" s="1"/>
  <c r="E21" a="1"/>
  <c r="E21" s="1"/>
  <c r="F21" s="1"/>
  <c r="E23" a="1"/>
  <c r="E23" s="1"/>
  <c r="F23" s="1"/>
  <c r="E25" a="1"/>
  <c r="E25" s="1"/>
  <c r="F25" s="1"/>
  <c r="E27" a="1"/>
  <c r="E27" s="1"/>
  <c r="F27" s="1"/>
  <c r="E29" a="1"/>
  <c r="E29" s="1"/>
  <c r="F29" s="1"/>
  <c r="E31" a="1"/>
  <c r="E31" s="1"/>
  <c r="F31" s="1"/>
  <c r="E33" a="1"/>
  <c r="E33" s="1"/>
  <c r="F33" s="1"/>
  <c r="E35" a="1"/>
  <c r="E35" s="1"/>
  <c r="F35" s="1"/>
  <c r="E37" a="1"/>
  <c r="E37" s="1"/>
  <c r="F37" s="1"/>
  <c r="E39" a="1"/>
  <c r="E39" s="1"/>
  <c r="F39" s="1"/>
  <c r="E41" a="1"/>
  <c r="E41" s="1"/>
  <c r="F41" s="1"/>
  <c r="E43" a="1"/>
  <c r="E43" s="1"/>
  <c r="F43" s="1"/>
  <c r="E45" a="1"/>
  <c r="E45" s="1"/>
  <c r="F45" s="1"/>
  <c r="E47" a="1"/>
  <c r="E47" s="1"/>
  <c r="F47" s="1"/>
  <c r="E49" a="1"/>
  <c r="E49" s="1"/>
  <c r="F49" s="1"/>
  <c r="E51" a="1"/>
  <c r="E51" s="1"/>
  <c r="F51" s="1"/>
  <c r="E53" a="1"/>
  <c r="E53" s="1"/>
  <c r="F53" s="1"/>
  <c r="E55" a="1"/>
  <c r="E55" s="1"/>
  <c r="F55" s="1"/>
  <c r="E57" a="1"/>
  <c r="E57" s="1"/>
  <c r="F57" s="1"/>
  <c r="E59" a="1"/>
  <c r="E59" s="1"/>
  <c r="F59" s="1"/>
  <c r="E61" a="1"/>
  <c r="E61" s="1"/>
  <c r="F61" s="1"/>
  <c r="E63" a="1"/>
  <c r="E63" s="1"/>
  <c r="F63" s="1"/>
  <c r="E65" a="1"/>
  <c r="E65" s="1"/>
  <c r="F65" s="1"/>
  <c r="E67" a="1"/>
  <c r="E67" s="1"/>
  <c r="F67" s="1"/>
  <c r="E69" a="1"/>
  <c r="E69" s="1"/>
  <c r="F69" s="1"/>
  <c r="E71" a="1"/>
  <c r="E71" s="1"/>
  <c r="F71" s="1"/>
  <c r="E73" a="1"/>
  <c r="E73" s="1"/>
  <c r="F73" s="1"/>
  <c r="E75" a="1"/>
  <c r="E75" s="1"/>
  <c r="F75" s="1"/>
  <c r="E77" a="1"/>
  <c r="E77" s="1"/>
  <c r="F77" s="1"/>
  <c r="E79" a="1"/>
  <c r="E79" s="1"/>
  <c r="F79" s="1"/>
  <c r="E81" a="1"/>
  <c r="E81" s="1"/>
  <c r="F81" s="1"/>
  <c r="E83" a="1"/>
  <c r="E83" s="1"/>
  <c r="F83" s="1"/>
  <c r="E85" a="1"/>
  <c r="E85" s="1"/>
  <c r="F85" s="1"/>
  <c r="E87" a="1"/>
  <c r="E87" s="1"/>
  <c r="F87" s="1"/>
  <c r="E89" a="1"/>
  <c r="E89" s="1"/>
  <c r="F89" s="1"/>
  <c r="E91" a="1"/>
  <c r="E91" s="1"/>
  <c r="F91" s="1"/>
  <c r="E93" a="1"/>
  <c r="E93" s="1"/>
  <c r="F93" s="1"/>
  <c r="E95" a="1"/>
  <c r="E95" s="1"/>
  <c r="F95" s="1"/>
  <c r="E97" a="1"/>
  <c r="E97" s="1"/>
  <c r="F97" s="1"/>
  <c r="E99" a="1"/>
  <c r="E99" s="1"/>
  <c r="F99" s="1"/>
  <c r="E101" a="1"/>
  <c r="E101" s="1"/>
  <c r="F101" s="1"/>
  <c r="E103" a="1"/>
  <c r="E103" s="1"/>
  <c r="F103" s="1"/>
  <c r="E105" a="1"/>
  <c r="E105" s="1"/>
  <c r="F105" s="1"/>
  <c r="E107" a="1"/>
  <c r="E107" s="1"/>
  <c r="F107" s="1"/>
  <c r="E109" a="1"/>
  <c r="E109" s="1"/>
  <c r="F109" s="1"/>
  <c r="E111" a="1"/>
  <c r="E111" s="1"/>
  <c r="F111" s="1"/>
  <c r="E113" a="1"/>
  <c r="E113" s="1"/>
  <c r="F113" s="1"/>
  <c r="E115" a="1"/>
  <c r="E115" s="1"/>
  <c r="F115" s="1"/>
  <c r="E117" a="1"/>
  <c r="E117" s="1"/>
  <c r="F117" s="1"/>
  <c r="E119" a="1"/>
  <c r="E119" s="1"/>
  <c r="F119" s="1"/>
  <c r="E121" a="1"/>
  <c r="E121" s="1"/>
  <c r="F121" s="1"/>
  <c r="E123" a="1"/>
  <c r="E123" s="1"/>
  <c r="F123" s="1"/>
  <c r="E125" a="1"/>
  <c r="E125" s="1"/>
  <c r="F125" s="1"/>
  <c r="E127" a="1"/>
  <c r="E127" s="1"/>
  <c r="F127" s="1"/>
  <c r="E129" a="1"/>
  <c r="E129" s="1"/>
  <c r="F129" s="1"/>
  <c r="E131" a="1"/>
  <c r="E131" s="1"/>
  <c r="F131" s="1"/>
  <c r="E133" a="1"/>
  <c r="E133" s="1"/>
  <c r="F133" s="1"/>
  <c r="E135" a="1"/>
  <c r="E135" s="1"/>
  <c r="F135" s="1"/>
  <c r="E137" a="1"/>
  <c r="E137" s="1"/>
  <c r="F137" s="1"/>
  <c r="E139" a="1"/>
  <c r="E139" s="1"/>
  <c r="F139" s="1"/>
  <c r="E141" a="1"/>
  <c r="E141" s="1"/>
  <c r="F141" s="1"/>
  <c r="E143" a="1"/>
  <c r="E143" s="1"/>
  <c r="F143" s="1"/>
  <c r="E145" a="1"/>
  <c r="E145" s="1"/>
  <c r="F145" s="1"/>
  <c r="E147" a="1"/>
  <c r="E147" s="1"/>
  <c r="F147" s="1"/>
  <c r="E151" a="1"/>
  <c r="E151" s="1"/>
  <c r="F151" s="1"/>
  <c r="E155" a="1"/>
  <c r="E155" s="1"/>
  <c r="F155" s="1"/>
  <c r="E159" a="1"/>
  <c r="E159" s="1"/>
  <c r="F159" s="1"/>
  <c r="E163" a="1"/>
  <c r="E163" s="1"/>
  <c r="F163" s="1"/>
  <c r="E167" a="1"/>
  <c r="E167" s="1"/>
  <c r="F167" s="1"/>
  <c r="E171" a="1"/>
  <c r="E171" s="1"/>
  <c r="F171" s="1"/>
  <c r="E175" a="1"/>
  <c r="E175" s="1"/>
  <c r="F175" s="1"/>
  <c r="E179" a="1"/>
  <c r="E179" s="1"/>
  <c r="F179" s="1"/>
  <c r="E183" a="1"/>
  <c r="E183" s="1"/>
  <c r="F183" s="1"/>
  <c r="E187" a="1"/>
  <c r="E187" s="1"/>
  <c r="F187" s="1"/>
  <c r="E130" a="1"/>
  <c r="E130" s="1"/>
  <c r="F130" s="1"/>
  <c r="E235" a="1"/>
  <c r="E235" s="1"/>
  <c r="F235" s="1"/>
  <c r="E233" a="1"/>
  <c r="E233" s="1"/>
  <c r="F233" s="1"/>
  <c r="E231" a="1"/>
  <c r="E231" s="1"/>
  <c r="F231" s="1"/>
  <c r="E229" a="1"/>
  <c r="E229" s="1"/>
  <c r="F229" s="1"/>
  <c r="E227" a="1"/>
  <c r="E227" s="1"/>
  <c r="F227" s="1"/>
  <c r="E225" a="1"/>
  <c r="E225" s="1"/>
  <c r="F225" s="1"/>
  <c r="E223" a="1"/>
  <c r="E223" s="1"/>
  <c r="F223" s="1"/>
  <c r="E221" a="1"/>
  <c r="E221" s="1"/>
  <c r="F221" s="1"/>
  <c r="E219" a="1"/>
  <c r="E219" s="1"/>
  <c r="F219" s="1"/>
  <c r="E217" a="1"/>
  <c r="E217" s="1"/>
  <c r="F217" s="1"/>
  <c r="E215" a="1"/>
  <c r="E215" s="1"/>
  <c r="F215" s="1"/>
  <c r="E213" a="1"/>
  <c r="E213" s="1"/>
  <c r="F213" s="1"/>
  <c r="E211" a="1"/>
  <c r="E211" s="1"/>
  <c r="F211" s="1"/>
  <c r="E209" a="1"/>
  <c r="E209" s="1"/>
  <c r="F209" s="1"/>
  <c r="E207" a="1"/>
  <c r="E207" s="1"/>
  <c r="F207" s="1"/>
  <c r="E205" a="1"/>
  <c r="E205" s="1"/>
  <c r="F205" s="1"/>
  <c r="E203" a="1"/>
  <c r="E203" s="1"/>
  <c r="F203" s="1"/>
  <c r="E201" a="1"/>
  <c r="E201" s="1"/>
  <c r="F201" s="1"/>
  <c r="E199" a="1"/>
  <c r="E199" s="1"/>
  <c r="F199" s="1"/>
  <c r="E197" a="1"/>
  <c r="E197" s="1"/>
  <c r="F197" s="1"/>
  <c r="E195" a="1"/>
  <c r="E195" s="1"/>
  <c r="F195" s="1"/>
  <c r="E193" a="1"/>
  <c r="E193" s="1"/>
  <c r="F193" s="1"/>
  <c r="E191" a="1"/>
  <c r="E191" s="1"/>
  <c r="F191" s="1"/>
  <c r="E189" a="1"/>
  <c r="E189" s="1"/>
  <c r="F189" s="1"/>
  <c r="G3" l="1" a="1"/>
  <c r="G3" s="1"/>
  <c r="G4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G17" a="1"/>
  <c r="G17" s="1"/>
  <c r="G18" a="1"/>
  <c r="G18" s="1"/>
  <c r="G19" a="1"/>
  <c r="G19" s="1"/>
  <c r="G20" a="1"/>
  <c r="G20" s="1"/>
  <c r="G21" a="1"/>
  <c r="G21" s="1"/>
  <c r="G22" a="1"/>
  <c r="G22" s="1"/>
  <c r="G23" a="1"/>
  <c r="G23" s="1"/>
  <c r="G24" a="1"/>
  <c r="G24" s="1"/>
  <c r="G25" a="1"/>
  <c r="G25" s="1"/>
  <c r="G26" a="1"/>
  <c r="G26" s="1"/>
  <c r="G27" a="1"/>
  <c r="G27" s="1"/>
  <c r="G28" a="1"/>
  <c r="G28" s="1"/>
  <c r="G29" a="1"/>
  <c r="G29" s="1"/>
  <c r="G30" a="1"/>
  <c r="G30" s="1"/>
  <c r="G31" a="1"/>
  <c r="G31" s="1"/>
  <c r="G32" a="1"/>
  <c r="G32" s="1"/>
  <c r="G33" a="1"/>
  <c r="G33" s="1"/>
  <c r="G34" a="1"/>
  <c r="G34" s="1"/>
  <c r="G35" a="1"/>
  <c r="G35" s="1"/>
  <c r="G36" a="1"/>
  <c r="G36" s="1"/>
  <c r="G37" a="1"/>
  <c r="G37" s="1"/>
  <c r="G38" a="1"/>
  <c r="G38" s="1"/>
  <c r="G39" a="1"/>
  <c r="G39" s="1"/>
  <c r="G40" a="1"/>
  <c r="G40" s="1"/>
  <c r="G41" a="1"/>
  <c r="G41" s="1"/>
  <c r="G42" a="1"/>
  <c r="G42" s="1"/>
  <c r="G43" a="1"/>
  <c r="G43" s="1"/>
  <c r="G44" a="1"/>
  <c r="G44" s="1"/>
  <c r="G45" a="1"/>
  <c r="G45" s="1"/>
  <c r="G46" a="1"/>
  <c r="G46" s="1"/>
  <c r="G47" a="1"/>
  <c r="G47" s="1"/>
  <c r="G48" a="1"/>
  <c r="G48" s="1"/>
  <c r="G49" a="1"/>
  <c r="G49" s="1"/>
  <c r="G50" a="1"/>
  <c r="G50" s="1"/>
  <c r="G51" a="1"/>
  <c r="G51" s="1"/>
  <c r="G52" a="1"/>
  <c r="G52" s="1"/>
  <c r="G53" a="1"/>
  <c r="G53" s="1"/>
  <c r="G54" a="1"/>
  <c r="G54" s="1"/>
  <c r="G55" a="1"/>
  <c r="G55" s="1"/>
  <c r="G56" a="1"/>
  <c r="G56" s="1"/>
  <c r="G57" a="1"/>
  <c r="G57" s="1"/>
  <c r="G58" a="1"/>
  <c r="G58" s="1"/>
  <c r="G59" a="1"/>
  <c r="G59" s="1"/>
  <c r="G60" a="1"/>
  <c r="G60" s="1"/>
  <c r="G61" a="1"/>
  <c r="G61" s="1"/>
  <c r="G62" a="1"/>
  <c r="G62" s="1"/>
  <c r="G63" a="1"/>
  <c r="G63" s="1"/>
  <c r="G64" a="1"/>
  <c r="G64" s="1"/>
  <c r="G65" a="1"/>
  <c r="G65" s="1"/>
  <c r="G66" a="1"/>
  <c r="G66" s="1"/>
  <c r="G67" a="1"/>
  <c r="G67" s="1"/>
  <c r="G68" a="1"/>
  <c r="G68" s="1"/>
  <c r="G69" a="1"/>
  <c r="G69" s="1"/>
  <c r="G70" a="1"/>
  <c r="G70" s="1"/>
  <c r="G71" a="1"/>
  <c r="G71" s="1"/>
  <c r="G72" a="1"/>
  <c r="G72" s="1"/>
  <c r="G73" a="1"/>
  <c r="G73" s="1"/>
  <c r="G74" a="1"/>
  <c r="G74" s="1"/>
  <c r="G75" a="1"/>
  <c r="G75" s="1"/>
  <c r="G76" a="1"/>
  <c r="G76" s="1"/>
  <c r="G77" a="1"/>
  <c r="G77" s="1"/>
  <c r="G78" a="1"/>
  <c r="G78" s="1"/>
  <c r="G79" a="1"/>
  <c r="G79" s="1"/>
  <c r="G80" a="1"/>
  <c r="G80" s="1"/>
  <c r="G81" a="1"/>
  <c r="G81" s="1"/>
  <c r="G82" a="1"/>
  <c r="G82" s="1"/>
  <c r="G83" a="1"/>
  <c r="G83" s="1"/>
  <c r="G84" a="1"/>
  <c r="G84" s="1"/>
  <c r="G85" a="1"/>
  <c r="G85" s="1"/>
  <c r="G86" a="1"/>
  <c r="G86" s="1"/>
  <c r="G87" a="1"/>
  <c r="G87" s="1"/>
  <c r="G88" a="1"/>
  <c r="G88" s="1"/>
  <c r="G89" a="1"/>
  <c r="G89" s="1"/>
  <c r="G90" a="1"/>
  <c r="G90" s="1"/>
  <c r="G91" a="1"/>
  <c r="G91" s="1"/>
  <c r="G92" a="1"/>
  <c r="G92" s="1"/>
  <c r="G93" a="1"/>
  <c r="G93" s="1"/>
  <c r="G94" a="1"/>
  <c r="G94" s="1"/>
  <c r="G95" a="1"/>
  <c r="G95" s="1"/>
  <c r="G96" a="1"/>
  <c r="G96" s="1"/>
  <c r="G97" a="1"/>
  <c r="G97" s="1"/>
  <c r="G98" a="1"/>
  <c r="G98" s="1"/>
  <c r="G99" a="1"/>
  <c r="G99" s="1"/>
  <c r="G100" a="1"/>
  <c r="G100" s="1"/>
  <c r="G101" a="1"/>
  <c r="G101" s="1"/>
  <c r="G102" a="1"/>
  <c r="G102" s="1"/>
  <c r="G103" a="1"/>
  <c r="G103" s="1"/>
  <c r="G104" a="1"/>
  <c r="G104" s="1"/>
  <c r="G105" a="1"/>
  <c r="G105" s="1"/>
  <c r="G106" a="1"/>
  <c r="G106" s="1"/>
  <c r="G107" a="1"/>
  <c r="G107" s="1"/>
  <c r="G108" a="1"/>
  <c r="G108" s="1"/>
  <c r="G109" a="1"/>
  <c r="G109" s="1"/>
  <c r="G110" a="1"/>
  <c r="G110" s="1"/>
  <c r="G111" a="1"/>
  <c r="G111" s="1"/>
  <c r="G112" a="1"/>
  <c r="G112" s="1"/>
  <c r="G113" a="1"/>
  <c r="G113" s="1"/>
  <c r="G114" a="1"/>
  <c r="G114" s="1"/>
  <c r="G115" a="1"/>
  <c r="G115" s="1"/>
  <c r="G116" a="1"/>
  <c r="G116" s="1"/>
  <c r="G117" a="1"/>
  <c r="G117" s="1"/>
  <c r="G118" a="1"/>
  <c r="G118" s="1"/>
  <c r="G119" a="1"/>
  <c r="G119" s="1"/>
  <c r="G120" a="1"/>
  <c r="G120" s="1"/>
  <c r="G121" a="1"/>
  <c r="G121" s="1"/>
  <c r="G122" a="1"/>
  <c r="G122" s="1"/>
  <c r="G123" a="1"/>
  <c r="G123" s="1"/>
  <c r="G124" a="1"/>
  <c r="G124" s="1"/>
  <c r="G125" a="1"/>
  <c r="G125" s="1"/>
  <c r="G126" a="1"/>
  <c r="G126" s="1"/>
  <c r="G127" a="1"/>
  <c r="G127" s="1"/>
  <c r="G128" a="1"/>
  <c r="G128" s="1"/>
  <c r="G129" a="1"/>
  <c r="G129" s="1"/>
  <c r="G130" a="1"/>
  <c r="G130" s="1"/>
  <c r="G131" a="1"/>
  <c r="G131" s="1"/>
  <c r="G132" a="1"/>
  <c r="G132" s="1"/>
  <c r="G133" a="1"/>
  <c r="G133" s="1"/>
  <c r="G134" a="1"/>
  <c r="G134" s="1"/>
  <c r="G135" a="1"/>
  <c r="G135" s="1"/>
  <c r="G136" a="1"/>
  <c r="G136" s="1"/>
  <c r="G137" a="1"/>
  <c r="G137" s="1"/>
  <c r="G138" a="1"/>
  <c r="G138" s="1"/>
  <c r="G139" a="1"/>
  <c r="G139" s="1"/>
  <c r="G140" a="1"/>
  <c r="G140" s="1"/>
  <c r="G141" a="1"/>
  <c r="G141" s="1"/>
  <c r="G142" a="1"/>
  <c r="G142" s="1"/>
  <c r="G143" a="1"/>
  <c r="G143" s="1"/>
  <c r="G144" a="1"/>
  <c r="G144" s="1"/>
  <c r="G145" a="1"/>
  <c r="G145" s="1"/>
  <c r="G146" a="1"/>
  <c r="G146" s="1"/>
  <c r="G147" a="1"/>
  <c r="G147" s="1"/>
  <c r="G148" a="1"/>
  <c r="G148" s="1"/>
  <c r="G149" a="1"/>
  <c r="G149" s="1"/>
  <c r="G150" a="1"/>
  <c r="G150" s="1"/>
  <c r="G151" a="1"/>
  <c r="G151" s="1"/>
  <c r="G152" a="1"/>
  <c r="G152" s="1"/>
  <c r="G153" a="1"/>
  <c r="G153" s="1"/>
  <c r="G154" a="1"/>
  <c r="G154" s="1"/>
  <c r="G155" a="1"/>
  <c r="G155" s="1"/>
  <c r="G156" a="1"/>
  <c r="G156" s="1"/>
  <c r="G157" a="1"/>
  <c r="G157" s="1"/>
  <c r="G158" a="1"/>
  <c r="G158" s="1"/>
  <c r="G159" a="1"/>
  <c r="G159" s="1"/>
  <c r="G160" a="1"/>
  <c r="G160" s="1"/>
  <c r="G161" a="1"/>
  <c r="G161" s="1"/>
  <c r="G162" a="1"/>
  <c r="G162" s="1"/>
  <c r="G163" a="1"/>
  <c r="G163" s="1"/>
  <c r="G164" a="1"/>
  <c r="G164" s="1"/>
  <c r="G165" a="1"/>
  <c r="G165" s="1"/>
  <c r="G166" a="1"/>
  <c r="G166" s="1"/>
  <c r="G167" a="1"/>
  <c r="G167" s="1"/>
  <c r="G168" a="1"/>
  <c r="G168" s="1"/>
  <c r="G169" a="1"/>
  <c r="G169" s="1"/>
  <c r="G170" a="1"/>
  <c r="G170" s="1"/>
  <c r="G171" a="1"/>
  <c r="G171" s="1"/>
  <c r="G172" a="1"/>
  <c r="G172" s="1"/>
  <c r="G173" a="1"/>
  <c r="G173" s="1"/>
  <c r="G174" a="1"/>
  <c r="G174" s="1"/>
  <c r="G175" a="1"/>
  <c r="G175" s="1"/>
  <c r="G176" a="1"/>
  <c r="G176" s="1"/>
  <c r="G177" a="1"/>
  <c r="G177" s="1"/>
  <c r="G178" a="1"/>
  <c r="G178" s="1"/>
  <c r="G179" a="1"/>
  <c r="G179" s="1"/>
  <c r="G180" a="1"/>
  <c r="G180" s="1"/>
  <c r="G181" a="1"/>
  <c r="G181" s="1"/>
  <c r="G182" a="1"/>
  <c r="G182" s="1"/>
  <c r="G183" a="1"/>
  <c r="G183" s="1"/>
  <c r="G184" a="1"/>
  <c r="G184" s="1"/>
  <c r="G185" a="1"/>
  <c r="G185" s="1"/>
  <c r="G186" a="1"/>
  <c r="G186" s="1"/>
  <c r="G187" a="1"/>
  <c r="G187" s="1"/>
  <c r="G188" a="1"/>
  <c r="G188" s="1"/>
  <c r="G189" a="1"/>
  <c r="G189" s="1"/>
  <c r="G190" a="1"/>
  <c r="G190" s="1"/>
  <c r="G191" a="1"/>
  <c r="G191" s="1"/>
  <c r="G192" a="1"/>
  <c r="G192" s="1"/>
  <c r="G193" a="1"/>
  <c r="G193" s="1"/>
  <c r="G194" a="1"/>
  <c r="G194" s="1"/>
  <c r="G195" a="1"/>
  <c r="G195" s="1"/>
  <c r="G196" a="1"/>
  <c r="G196" s="1"/>
  <c r="G197" a="1"/>
  <c r="G197" s="1"/>
  <c r="G198" a="1"/>
  <c r="G198" s="1"/>
  <c r="G199" a="1"/>
  <c r="G199" s="1"/>
  <c r="G200" a="1"/>
  <c r="G200" s="1"/>
  <c r="G201" a="1"/>
  <c r="G201" s="1"/>
  <c r="G202" a="1"/>
  <c r="G202" s="1"/>
  <c r="G203" a="1"/>
  <c r="G203" s="1"/>
  <c r="G204" a="1"/>
  <c r="G204" s="1"/>
  <c r="G205" a="1"/>
  <c r="G205" s="1"/>
  <c r="G206" a="1"/>
  <c r="G206" s="1"/>
  <c r="G207" a="1"/>
  <c r="G207" s="1"/>
  <c r="G208" a="1"/>
  <c r="G208" s="1"/>
  <c r="G209" a="1"/>
  <c r="G209" s="1"/>
  <c r="G210" a="1"/>
  <c r="G210" s="1"/>
  <c r="G211" a="1"/>
  <c r="G211" s="1"/>
  <c r="G212" a="1"/>
  <c r="G212" s="1"/>
  <c r="G213" a="1"/>
  <c r="G213" s="1"/>
  <c r="G214" a="1"/>
  <c r="G214" s="1"/>
  <c r="G215" a="1"/>
  <c r="G215" s="1"/>
  <c r="G216" a="1"/>
  <c r="G216" s="1"/>
  <c r="G217" a="1"/>
  <c r="G217" s="1"/>
  <c r="G218" a="1"/>
  <c r="G218" s="1"/>
  <c r="G219" a="1"/>
  <c r="G219" s="1"/>
  <c r="G220" a="1"/>
  <c r="G220" s="1"/>
  <c r="G221" a="1"/>
  <c r="G221" s="1"/>
  <c r="G222" a="1"/>
  <c r="G222" s="1"/>
  <c r="G223" a="1"/>
  <c r="G223" s="1"/>
  <c r="G224" a="1"/>
  <c r="G224" s="1"/>
  <c r="G225" a="1"/>
  <c r="G225" s="1"/>
  <c r="G226" a="1"/>
  <c r="G226" s="1"/>
  <c r="G227" a="1"/>
  <c r="G227" s="1"/>
  <c r="G228" a="1"/>
  <c r="G228" s="1"/>
  <c r="G229" a="1"/>
  <c r="G229" s="1"/>
  <c r="G230" a="1"/>
  <c r="G230" s="1"/>
  <c r="G231" a="1"/>
  <c r="G231" s="1"/>
  <c r="G232" a="1"/>
  <c r="G232" s="1"/>
  <c r="G234" a="1"/>
  <c r="G234" s="1"/>
  <c r="G233" a="1"/>
  <c r="G233" s="1"/>
  <c r="G235" a="1"/>
  <c r="G235" s="1"/>
  <c r="G2" a="1"/>
  <c r="G2" s="1"/>
  <c r="J2" l="1" a="1"/>
  <c r="J2" s="1"/>
  <c r="J3" a="1"/>
  <c r="J3" s="1"/>
  <c r="J4" s="1" a="1"/>
  <c r="J4" s="1"/>
  <c r="J5" l="1" a="1"/>
  <c r="J5" s="1"/>
  <c r="J6" a="1"/>
  <c r="J6" s="1"/>
  <c r="J7" l="1" a="1"/>
  <c r="J7" s="1"/>
  <c r="J8" s="1" a="1"/>
  <c r="J8" s="1"/>
  <c r="J9" s="1" a="1"/>
  <c r="J9" s="1"/>
  <c r="J10" l="1" a="1"/>
  <c r="J10" s="1"/>
  <c r="J11" l="1" a="1"/>
  <c r="J11" s="1"/>
  <c r="J12" l="1" a="1"/>
  <c r="J12" s="1"/>
  <c r="J13" s="1" a="1"/>
  <c r="J13" s="1"/>
  <c r="J14" s="1" a="1"/>
  <c r="J14" s="1"/>
  <c r="J15" s="1" a="1"/>
  <c r="J15" s="1"/>
  <c r="J16" s="1" a="1"/>
  <c r="J16" s="1"/>
  <c r="J17" s="1" a="1"/>
  <c r="J17" s="1"/>
  <c r="J18" s="1" a="1"/>
  <c r="J18" s="1"/>
  <c r="J19" s="1" a="1"/>
  <c r="J19" s="1"/>
  <c r="J20" s="1" a="1"/>
  <c r="J20" s="1"/>
  <c r="J21" s="1" a="1"/>
  <c r="J21" s="1"/>
  <c r="J22" s="1" a="1"/>
  <c r="J22" s="1"/>
  <c r="J23" s="1" a="1"/>
  <c r="J23" s="1"/>
  <c r="J24" s="1" a="1"/>
  <c r="J24" s="1"/>
  <c r="J25" s="1" a="1"/>
  <c r="J25" s="1"/>
  <c r="J26" s="1" a="1"/>
  <c r="J26" s="1"/>
  <c r="J27" s="1" a="1"/>
  <c r="J27" s="1"/>
  <c r="J28" s="1" a="1"/>
  <c r="J28" s="1"/>
  <c r="J29" s="1" a="1"/>
  <c r="J29" s="1"/>
  <c r="J30" s="1" a="1"/>
  <c r="J30" s="1"/>
  <c r="J31" s="1" a="1"/>
  <c r="J31" s="1"/>
  <c r="J32" s="1" a="1"/>
  <c r="J32" s="1"/>
  <c r="J33" s="1" a="1"/>
  <c r="J33" s="1"/>
  <c r="J34" s="1" a="1"/>
  <c r="J34" s="1"/>
  <c r="J35" s="1" a="1"/>
  <c r="J35" s="1"/>
  <c r="J36" s="1" a="1"/>
  <c r="J36" s="1"/>
  <c r="J37" s="1" a="1"/>
  <c r="J37" s="1"/>
  <c r="J38" s="1" a="1"/>
  <c r="J38" s="1"/>
  <c r="J39" s="1" a="1"/>
  <c r="J39" s="1"/>
  <c r="J40" s="1" a="1"/>
  <c r="J40" s="1"/>
  <c r="J41" s="1" a="1"/>
  <c r="J41" s="1"/>
  <c r="J42" s="1" a="1"/>
  <c r="J42" s="1"/>
  <c r="J43" s="1" a="1"/>
  <c r="J43" s="1"/>
  <c r="J44" s="1" a="1"/>
  <c r="J44" s="1"/>
  <c r="J45" s="1" a="1"/>
  <c r="J45" s="1"/>
  <c r="J46" s="1" a="1"/>
  <c r="J46" s="1"/>
  <c r="J47" s="1" a="1"/>
  <c r="J47" s="1"/>
  <c r="J48" s="1" a="1"/>
  <c r="J48" s="1"/>
  <c r="J49" s="1" a="1"/>
  <c r="J49" s="1"/>
  <c r="J50" s="1" a="1"/>
  <c r="J50" s="1"/>
  <c r="J51" s="1" a="1"/>
  <c r="J51" s="1"/>
  <c r="J52" s="1" a="1"/>
  <c r="J52" s="1"/>
  <c r="J53" s="1" a="1"/>
  <c r="J53" s="1"/>
  <c r="J54" s="1" a="1"/>
  <c r="J54" s="1"/>
  <c r="J55" s="1" a="1"/>
  <c r="J55" s="1"/>
  <c r="J56" s="1" a="1"/>
  <c r="J56" s="1"/>
  <c r="J57" s="1" a="1"/>
  <c r="J57" s="1"/>
  <c r="J58" s="1" a="1"/>
  <c r="J58" s="1"/>
  <c r="J59" s="1" a="1"/>
  <c r="J59" s="1"/>
  <c r="J60" s="1" a="1"/>
  <c r="J60" s="1"/>
  <c r="J61" s="1" a="1"/>
  <c r="J61" s="1"/>
  <c r="J62" s="1" a="1"/>
  <c r="J62" s="1"/>
  <c r="J63" s="1" a="1"/>
  <c r="J63" s="1"/>
  <c r="J64" s="1" a="1"/>
  <c r="J64" s="1"/>
  <c r="J65" s="1" a="1"/>
  <c r="J65" s="1"/>
  <c r="J66" s="1" a="1"/>
  <c r="J66" s="1"/>
  <c r="J67" s="1" a="1"/>
  <c r="J67" s="1"/>
  <c r="J68" s="1" a="1"/>
  <c r="J68" s="1"/>
  <c r="J69" s="1" a="1"/>
  <c r="J69" s="1"/>
  <c r="J70" s="1" a="1"/>
  <c r="J70" s="1"/>
  <c r="J71" s="1" a="1"/>
  <c r="J71" s="1"/>
  <c r="J72" s="1" a="1"/>
  <c r="J72" s="1"/>
  <c r="J73" s="1" a="1"/>
  <c r="J73" s="1"/>
  <c r="J74" s="1" a="1"/>
  <c r="J74" s="1"/>
  <c r="J75" s="1" a="1"/>
  <c r="J75" s="1"/>
  <c r="J76" s="1" a="1"/>
  <c r="J76" s="1"/>
  <c r="J77" s="1" a="1"/>
  <c r="J77" s="1"/>
  <c r="J78" s="1" a="1"/>
  <c r="J78" s="1"/>
  <c r="J79" s="1" a="1"/>
  <c r="J79" s="1"/>
  <c r="J80" s="1" a="1"/>
  <c r="J80" s="1"/>
  <c r="J81" s="1" a="1"/>
  <c r="J81" s="1"/>
  <c r="J82" s="1" a="1"/>
  <c r="J82" s="1"/>
  <c r="J83" s="1" a="1"/>
  <c r="J83" s="1"/>
  <c r="J84" s="1" a="1"/>
  <c r="J84" s="1"/>
  <c r="J85" s="1" a="1"/>
  <c r="J85" s="1"/>
  <c r="J86" s="1" a="1"/>
  <c r="J86" s="1"/>
  <c r="J87" s="1" a="1"/>
  <c r="J87" s="1"/>
  <c r="J88" s="1" a="1"/>
  <c r="J88" s="1"/>
  <c r="J89" s="1" a="1"/>
  <c r="J89" s="1"/>
  <c r="J90" s="1" a="1"/>
  <c r="J90" s="1"/>
  <c r="J91" s="1" a="1"/>
  <c r="J91" s="1"/>
  <c r="J92" s="1" a="1"/>
  <c r="J92" s="1"/>
  <c r="J93" s="1" a="1"/>
  <c r="J93" s="1"/>
  <c r="J94" s="1" a="1"/>
  <c r="J94" s="1"/>
  <c r="J95" s="1" a="1"/>
  <c r="J95" s="1"/>
  <c r="J96" s="1" a="1"/>
  <c r="J96" s="1"/>
  <c r="J97" s="1" a="1"/>
  <c r="J97" s="1"/>
  <c r="J98" s="1" a="1"/>
  <c r="J98" s="1"/>
  <c r="J99" s="1" a="1"/>
  <c r="J99" s="1"/>
  <c r="J100" s="1" a="1"/>
  <c r="J100" s="1"/>
  <c r="J101" s="1" a="1"/>
  <c r="J101" s="1"/>
  <c r="J102" s="1" a="1"/>
  <c r="J102" s="1"/>
  <c r="J103" s="1" a="1"/>
  <c r="J103" s="1"/>
  <c r="J104" s="1" a="1"/>
  <c r="J104" s="1"/>
  <c r="J105" s="1" a="1"/>
  <c r="J105" s="1"/>
  <c r="J106" s="1" a="1"/>
  <c r="J106" s="1"/>
  <c r="J107" s="1" a="1"/>
  <c r="J107" s="1"/>
  <c r="J108" s="1" a="1"/>
  <c r="J108" s="1"/>
  <c r="J109" s="1" a="1"/>
  <c r="J109" s="1"/>
  <c r="J110" s="1" a="1"/>
  <c r="J110" s="1"/>
  <c r="J111" s="1" a="1"/>
  <c r="J111" s="1"/>
  <c r="J112" s="1" a="1"/>
  <c r="J112" s="1"/>
  <c r="J113" s="1" a="1"/>
  <c r="J113" s="1"/>
  <c r="J114" s="1" a="1"/>
  <c r="J114" s="1"/>
  <c r="J115" s="1" a="1"/>
  <c r="J115" s="1"/>
  <c r="J116" s="1" a="1"/>
  <c r="J116" s="1"/>
  <c r="J117" s="1" a="1"/>
  <c r="J117" s="1"/>
  <c r="J118" s="1" a="1"/>
  <c r="J118" s="1"/>
  <c r="J119" s="1" a="1"/>
  <c r="J119" s="1"/>
  <c r="J120" s="1" a="1"/>
  <c r="J120" s="1"/>
  <c r="J121" s="1" a="1"/>
  <c r="J121" s="1"/>
  <c r="J122" s="1" a="1"/>
  <c r="J122" s="1"/>
  <c r="J123" s="1" a="1"/>
  <c r="J123" s="1"/>
  <c r="J124" s="1" a="1"/>
  <c r="J124" s="1"/>
  <c r="J125" s="1" a="1"/>
  <c r="J125" s="1"/>
  <c r="J126" s="1" a="1"/>
  <c r="J126" s="1"/>
  <c r="J127" s="1" a="1"/>
  <c r="J127" s="1"/>
  <c r="J128" s="1" a="1"/>
  <c r="J128" s="1"/>
  <c r="J129" s="1" a="1"/>
  <c r="J129" s="1"/>
  <c r="J130" s="1" a="1"/>
  <c r="J130" s="1"/>
  <c r="J131" s="1" a="1"/>
  <c r="J131" s="1"/>
  <c r="J132" s="1" a="1"/>
  <c r="J132" s="1"/>
  <c r="J133" s="1" a="1"/>
  <c r="J133" s="1"/>
  <c r="J134" s="1" a="1"/>
  <c r="J134" s="1"/>
  <c r="J135" s="1" a="1"/>
  <c r="J135" s="1"/>
  <c r="J136" s="1" a="1"/>
  <c r="J136" s="1"/>
  <c r="J137" s="1" a="1"/>
  <c r="J137" s="1"/>
  <c r="J138" s="1" a="1"/>
  <c r="J138" s="1"/>
  <c r="J139" s="1" a="1"/>
  <c r="J139" s="1"/>
  <c r="J140" s="1" a="1"/>
  <c r="J140" s="1"/>
  <c r="J141" s="1" a="1"/>
  <c r="J141" s="1"/>
  <c r="J142" s="1" a="1"/>
  <c r="J142" s="1"/>
  <c r="J143" s="1" a="1"/>
  <c r="J143" s="1"/>
  <c r="J144" s="1" a="1"/>
  <c r="J144" s="1"/>
  <c r="J145" s="1" a="1"/>
  <c r="J145" s="1"/>
  <c r="J146" s="1" a="1"/>
  <c r="J146" s="1"/>
  <c r="J147" s="1" a="1"/>
  <c r="J147" s="1"/>
  <c r="J148" s="1" a="1"/>
  <c r="J148" s="1"/>
  <c r="J149" s="1" a="1"/>
  <c r="J149" s="1"/>
  <c r="J150" s="1" a="1"/>
  <c r="J150" s="1"/>
  <c r="J151" s="1" a="1"/>
  <c r="J151" s="1"/>
  <c r="J152" s="1" a="1"/>
  <c r="J152" s="1"/>
  <c r="J153" s="1" a="1"/>
  <c r="J153" s="1"/>
  <c r="J154" s="1" a="1"/>
  <c r="J154" s="1"/>
  <c r="J155" s="1" a="1"/>
  <c r="J155" s="1"/>
  <c r="J156" s="1" a="1"/>
  <c r="J156" s="1"/>
</calcChain>
</file>

<file path=xl/sharedStrings.xml><?xml version="1.0" encoding="utf-8"?>
<sst xmlns="http://schemas.openxmlformats.org/spreadsheetml/2006/main" count="471" uniqueCount="175">
  <si>
    <t>12240995</t>
  </si>
  <si>
    <t>0100</t>
  </si>
  <si>
    <t>12241004</t>
  </si>
  <si>
    <t>12241005</t>
  </si>
  <si>
    <t>12241008</t>
  </si>
  <si>
    <t>12242062</t>
  </si>
  <si>
    <t>0030</t>
  </si>
  <si>
    <t>12242167</t>
  </si>
  <si>
    <t>0020</t>
  </si>
  <si>
    <t>12242505</t>
  </si>
  <si>
    <t>0010</t>
  </si>
  <si>
    <t>0040</t>
  </si>
  <si>
    <t>0050</t>
  </si>
  <si>
    <t>0060</t>
  </si>
  <si>
    <t>12239983</t>
  </si>
  <si>
    <t>12239987</t>
  </si>
  <si>
    <t>12240038</t>
  </si>
  <si>
    <t>12240915</t>
  </si>
  <si>
    <t>12240928</t>
  </si>
  <si>
    <t>12240984</t>
  </si>
  <si>
    <t>12241000</t>
  </si>
  <si>
    <t>0070</t>
  </si>
  <si>
    <t>12241032</t>
  </si>
  <si>
    <t>12241034</t>
  </si>
  <si>
    <t>12241053</t>
  </si>
  <si>
    <t>12241054</t>
  </si>
  <si>
    <t>12241055</t>
  </si>
  <si>
    <t>12241099</t>
  </si>
  <si>
    <t>12241101</t>
  </si>
  <si>
    <t>12241102</t>
  </si>
  <si>
    <t>12241161</t>
  </si>
  <si>
    <t>12241975</t>
  </si>
  <si>
    <t>12241976</t>
  </si>
  <si>
    <t>12241985</t>
  </si>
  <si>
    <t>12241986</t>
  </si>
  <si>
    <t>12241999</t>
  </si>
  <si>
    <t>12242005</t>
  </si>
  <si>
    <t>12242006</t>
  </si>
  <si>
    <t>12242007</t>
  </si>
  <si>
    <t>12242009</t>
  </si>
  <si>
    <t>12242010</t>
  </si>
  <si>
    <t>12242011</t>
  </si>
  <si>
    <t>12242012</t>
  </si>
  <si>
    <t>12242013</t>
  </si>
  <si>
    <t>12242023</t>
  </si>
  <si>
    <t>12242169</t>
  </si>
  <si>
    <t>12242205</t>
  </si>
  <si>
    <t>12242368</t>
  </si>
  <si>
    <t>12242617</t>
  </si>
  <si>
    <t>12242939</t>
  </si>
  <si>
    <t>12242954</t>
  </si>
  <si>
    <t>12242955</t>
  </si>
  <si>
    <t>12242957</t>
  </si>
  <si>
    <t>12242958</t>
  </si>
  <si>
    <t>12242999</t>
  </si>
  <si>
    <t>12243000</t>
  </si>
  <si>
    <t>12243002</t>
  </si>
  <si>
    <t>12243028</t>
  </si>
  <si>
    <t>12243029</t>
  </si>
  <si>
    <t>12243200</t>
  </si>
  <si>
    <t>12243216</t>
  </si>
  <si>
    <t>12243293</t>
  </si>
  <si>
    <t>12243295</t>
  </si>
  <si>
    <t>12243316</t>
  </si>
  <si>
    <t>12243351</t>
  </si>
  <si>
    <t>12243492</t>
  </si>
  <si>
    <t>12243721</t>
  </si>
  <si>
    <t>12243754</t>
  </si>
  <si>
    <t>12243853</t>
  </si>
  <si>
    <t>12244207</t>
  </si>
  <si>
    <t>12244227</t>
  </si>
  <si>
    <t>12244346</t>
  </si>
  <si>
    <t>12246444</t>
  </si>
  <si>
    <t>12246445</t>
  </si>
  <si>
    <t>12246447</t>
  </si>
  <si>
    <t>12246449</t>
  </si>
  <si>
    <t>12246899</t>
  </si>
  <si>
    <t>12247152</t>
  </si>
  <si>
    <t>12247746</t>
  </si>
  <si>
    <t>12248426</t>
  </si>
  <si>
    <t>12248730</t>
  </si>
  <si>
    <t>12248908</t>
  </si>
  <si>
    <t>12249031</t>
  </si>
  <si>
    <t>12249928</t>
  </si>
  <si>
    <t>12249931</t>
  </si>
  <si>
    <t>12249932</t>
  </si>
  <si>
    <t>12250039</t>
  </si>
  <si>
    <t>12242041</t>
  </si>
  <si>
    <t>12239985</t>
  </si>
  <si>
    <t>12240000</t>
  </si>
  <si>
    <t>12242039</t>
  </si>
  <si>
    <t>12242029</t>
  </si>
  <si>
    <t>12242030</t>
  </si>
  <si>
    <t>12242031</t>
  </si>
  <si>
    <t>12242032</t>
  </si>
  <si>
    <t>12242033</t>
  </si>
  <si>
    <t>12242036</t>
  </si>
  <si>
    <t>12242020</t>
  </si>
  <si>
    <t>12242038</t>
  </si>
  <si>
    <t>12239986</t>
  </si>
  <si>
    <t>12242037</t>
  </si>
  <si>
    <t>12242388</t>
  </si>
  <si>
    <t>12241031</t>
  </si>
  <si>
    <t>12241033</t>
  </si>
  <si>
    <t>12241035</t>
  </si>
  <si>
    <t>12241030</t>
  </si>
  <si>
    <t>12242383</t>
  </si>
  <si>
    <t>12242387</t>
  </si>
  <si>
    <t>12242377</t>
  </si>
  <si>
    <t>12242384</t>
  </si>
  <si>
    <t>12242386</t>
  </si>
  <si>
    <t>12242379</t>
  </si>
  <si>
    <t>12242380</t>
  </si>
  <si>
    <t>12242381</t>
  </si>
  <si>
    <t>12242382</t>
  </si>
  <si>
    <t>12240996</t>
  </si>
  <si>
    <t>12242504</t>
  </si>
  <si>
    <t>12241052</t>
  </si>
  <si>
    <t>12240997</t>
  </si>
  <si>
    <t>12241049</t>
  </si>
  <si>
    <t>12242493</t>
  </si>
  <si>
    <t>12242494</t>
  </si>
  <si>
    <t>12242495</t>
  </si>
  <si>
    <t>12242497</t>
  </si>
  <si>
    <t>12242496</t>
  </si>
  <si>
    <t>12242498</t>
  </si>
  <si>
    <t>12242500</t>
  </si>
  <si>
    <t>12242492</t>
  </si>
  <si>
    <t>12242501</t>
  </si>
  <si>
    <t>12239999</t>
  </si>
  <si>
    <t>12242623</t>
  </si>
  <si>
    <t>12241113</t>
  </si>
  <si>
    <t>12241127</t>
  </si>
  <si>
    <t>12241128</t>
  </si>
  <si>
    <t>12241050</t>
  </si>
  <si>
    <t>12241051</t>
  </si>
  <si>
    <t>12241098</t>
  </si>
  <si>
    <t>12242613</t>
  </si>
  <si>
    <t>12242614</t>
  </si>
  <si>
    <t>12242615</t>
  </si>
  <si>
    <t>12242616</t>
  </si>
  <si>
    <t>12242621</t>
  </si>
  <si>
    <t>12242618</t>
  </si>
  <si>
    <t>12242620</t>
  </si>
  <si>
    <t>12242608</t>
  </si>
  <si>
    <t>12242882</t>
  </si>
  <si>
    <t>12241129</t>
  </si>
  <si>
    <t>12242874</t>
  </si>
  <si>
    <t>12242865</t>
  </si>
  <si>
    <t>12242873</t>
  </si>
  <si>
    <t>12242869</t>
  </si>
  <si>
    <t>12242870</t>
  </si>
  <si>
    <t>12242871</t>
  </si>
  <si>
    <t>12242872</t>
  </si>
  <si>
    <t>12242875</t>
  </si>
  <si>
    <t>12243582</t>
  </si>
  <si>
    <t>12243585</t>
  </si>
  <si>
    <t>12239988</t>
  </si>
  <si>
    <t>12243584</t>
  </si>
  <si>
    <t>12241010</t>
  </si>
  <si>
    <t>12243576</t>
  </si>
  <si>
    <t>12243577</t>
  </si>
  <si>
    <t>12243578</t>
  </si>
  <si>
    <t>12243579</t>
  </si>
  <si>
    <t>12243575</t>
  </si>
  <si>
    <t>12243580</t>
  </si>
  <si>
    <t>12243583</t>
  </si>
  <si>
    <t>12242146</t>
  </si>
  <si>
    <t>12242149</t>
  </si>
  <si>
    <t>12242147</t>
  </si>
  <si>
    <t>12241011</t>
  </si>
  <si>
    <t>12242145</t>
  </si>
  <si>
    <t>Opération</t>
  </si>
  <si>
    <t>Ordre</t>
  </si>
  <si>
    <t>Liste d'ordre qui ne respecte pas la séquence d'opération</t>
  </si>
</sst>
</file>

<file path=xl/styles.xml><?xml version="1.0" encoding="utf-8"?>
<styleSheet xmlns="http://schemas.openxmlformats.org/spreadsheetml/2006/main">
  <numFmts count="1">
    <numFmt numFmtId="164" formatCode="0000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ill="1"/>
    <xf numFmtId="0" fontId="0" fillId="0" borderId="0" xfId="0" applyFill="1" applyAlignment="1">
      <alignment horizontal="left"/>
    </xf>
    <xf numFmtId="49" fontId="0" fillId="0" borderId="0" xfId="0" applyNumberFormat="1" applyFill="1"/>
    <xf numFmtId="164" fontId="0" fillId="0" borderId="0" xfId="0" applyNumberFormat="1"/>
    <xf numFmtId="0" fontId="0" fillId="2" borderId="0" xfId="0" applyFill="1"/>
  </cellXfs>
  <cellStyles count="1">
    <cellStyle name="Normal" xfId="0" builtinId="0"/>
  </cellStyles>
  <dxfs count="3"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A1:B235" totalsRowShown="0" dataDxfId="2">
  <autoFilter ref="A1:B235"/>
  <tableColumns count="2">
    <tableColumn id="1" name="Ordre" dataDxfId="1"/>
    <tableColumn id="2" name="Opér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35"/>
  <sheetViews>
    <sheetView tabSelected="1" workbookViewId="0">
      <selection activeCell="I6" sqref="I6"/>
    </sheetView>
  </sheetViews>
  <sheetFormatPr baseColWidth="10" defaultColWidth="11.54296875" defaultRowHeight="14.5"/>
  <cols>
    <col min="1" max="1" width="9" style="1" bestFit="1" customWidth="1"/>
    <col min="2" max="2" width="11.36328125" style="1" customWidth="1"/>
    <col min="4" max="4" width="3.7265625" style="5" customWidth="1"/>
    <col min="5" max="5" width="2.453125" style="5" customWidth="1"/>
    <col min="6" max="6" width="3.1796875" style="5" customWidth="1"/>
    <col min="7" max="7" width="2.6328125" style="5" customWidth="1"/>
  </cols>
  <sheetData>
    <row r="1" spans="1:17">
      <c r="A1" s="1" t="s">
        <v>173</v>
      </c>
      <c r="B1" s="2" t="s">
        <v>172</v>
      </c>
      <c r="H1" t="s">
        <v>174</v>
      </c>
    </row>
    <row r="2" spans="1:17">
      <c r="A2" s="3" t="s">
        <v>0</v>
      </c>
      <c r="B2" s="3" t="s">
        <v>1</v>
      </c>
      <c r="D2" s="5">
        <f t="array" ref="D2">LARGE(DATA1*1,ROW(1:1))</f>
        <v>12250039</v>
      </c>
      <c r="E2" s="5">
        <f t="array" ref="E2">INDEX(DATA2,SMALL(IF(DATA1*1=D2,ROW(DATA1)-1,""),COUNTIF(D$2:D2,D2)))*1/10</f>
        <v>1</v>
      </c>
      <c r="F2" s="5" t="str">
        <f>IF(COUNTIF(D$2:D2,D2)&lt;&gt;E2,1,"")</f>
        <v/>
      </c>
      <c r="G2" s="5">
        <f t="array" ref="G2">INDEX(D$2:D$235,SMALL(IF(F$2:F$235=1,ROW(F$2:F$235)-1,""),ROW(A1)))</f>
        <v>12249928</v>
      </c>
      <c r="I2" s="4"/>
      <c r="J2" s="4">
        <f t="array" aca="1" ref="J2" ca="1">IFERROR(OFFSET(G$1,MATCH(0,COUNTIF(J$1:J1,plage),0),),"")</f>
        <v>12249928</v>
      </c>
      <c r="K2" s="4"/>
      <c r="L2" s="4"/>
      <c r="M2" s="4"/>
      <c r="N2" s="4"/>
      <c r="O2" s="4"/>
      <c r="P2" s="4"/>
      <c r="Q2" s="4"/>
    </row>
    <row r="3" spans="1:17">
      <c r="A3" s="3" t="s">
        <v>2</v>
      </c>
      <c r="B3" s="3" t="s">
        <v>1</v>
      </c>
      <c r="D3" s="5">
        <f t="array" ref="D3">LARGE(DATA1*1,ROW(2:2))</f>
        <v>12249932</v>
      </c>
      <c r="E3" s="5">
        <f t="array" ref="E3">INDEX(DATA2,SMALL(IF(DATA1*1=D3,ROW(DATA1)-1,""),COUNTIF(D$2:D3,D3)))*1/10</f>
        <v>1</v>
      </c>
      <c r="F3" s="5" t="str">
        <f>IF(COUNTIF(D$2:D3,D3)&lt;&gt;E3,1,"")</f>
        <v/>
      </c>
      <c r="G3" s="5">
        <f t="array" ref="G3">INDEX(D$2:D$235,SMALL(IF(F$2:F$235=1,ROW(F$2:F$235)-1,""),ROW(A2)))</f>
        <v>12247746</v>
      </c>
      <c r="I3" s="4"/>
      <c r="J3" s="4">
        <f t="array" aca="1" ref="J3" ca="1">IFERROR(OFFSET(G$1,MATCH(0,COUNTIF(J$1:J2,plage),0),),"")</f>
        <v>12247746</v>
      </c>
      <c r="K3" s="4"/>
      <c r="L3" s="4"/>
      <c r="M3" s="4">
        <v>50</v>
      </c>
      <c r="N3" s="4">
        <v>60</v>
      </c>
      <c r="O3" s="4">
        <v>70</v>
      </c>
      <c r="P3" s="4">
        <v>80</v>
      </c>
      <c r="Q3" s="4">
        <v>90</v>
      </c>
    </row>
    <row r="4" spans="1:17">
      <c r="A4" s="3" t="s">
        <v>3</v>
      </c>
      <c r="B4" s="3" t="s">
        <v>1</v>
      </c>
      <c r="D4" s="5">
        <f t="array" ref="D4">LARGE(DATA1*1,ROW(3:3))</f>
        <v>12249931</v>
      </c>
      <c r="E4" s="5">
        <f t="array" ref="E4">INDEX(DATA2,SMALL(IF(DATA1*1=D4,ROW(DATA1)-1,""),COUNTIF(D$2:D4,D4)))*1/10</f>
        <v>1</v>
      </c>
      <c r="F4" s="5" t="str">
        <f>IF(COUNTIF(D$2:D4,D4)&lt;&gt;E4,1,"")</f>
        <v/>
      </c>
      <c r="G4" s="5">
        <f t="array" ref="G4">INDEX(D$2:D$235,SMALL(IF(F$2:F$235=1,ROW(F$2:F$235)-1,""),ROW(A3)))</f>
        <v>12246899</v>
      </c>
      <c r="J4" s="4">
        <f t="array" aca="1" ref="J4" ca="1">IFERROR(OFFSET(G$1,MATCH(0,COUNTIF(J$1:J3,plage),0),),"")</f>
        <v>12246899</v>
      </c>
    </row>
    <row r="5" spans="1:17">
      <c r="A5" s="3" t="s">
        <v>4</v>
      </c>
      <c r="B5" s="3" t="s">
        <v>1</v>
      </c>
      <c r="D5" s="5">
        <f t="array" ref="D5">LARGE(DATA1*1,ROW(4:4))</f>
        <v>12249928</v>
      </c>
      <c r="E5" s="5">
        <f t="array" ref="E5">INDEX(DATA2,SMALL(IF(DATA1*1=D5,ROW(DATA1)-1,""),COUNTIF(D$2:D5,D5)))*1/10</f>
        <v>2</v>
      </c>
      <c r="F5" s="5">
        <f>IF(COUNTIF(D$2:D5,D5)&lt;&gt;E5,1,"")</f>
        <v>1</v>
      </c>
      <c r="G5" s="5">
        <f t="array" ref="G5">INDEX(D$2:D$235,SMALL(IF(F$2:F$235=1,ROW(F$2:F$235)-1,""),ROW(A4)))</f>
        <v>12244346</v>
      </c>
      <c r="J5" s="4">
        <f t="array" aca="1" ref="J5" ca="1">IFERROR(OFFSET(G$1,MATCH(0,COUNTIF(J$1:J4,plage),0),),"")</f>
        <v>12244346</v>
      </c>
    </row>
    <row r="6" spans="1:17">
      <c r="A6" s="3" t="s">
        <v>5</v>
      </c>
      <c r="B6" s="3" t="s">
        <v>6</v>
      </c>
      <c r="D6" s="5">
        <f t="array" ref="D6">LARGE(DATA1*1,ROW(5:5))</f>
        <v>12249031</v>
      </c>
      <c r="E6" s="5">
        <f t="array" ref="E6">INDEX(DATA2,SMALL(IF(DATA1*1=D6,ROW(DATA1)-1,""),COUNTIF(D$2:D6,D6)))*1/10</f>
        <v>1</v>
      </c>
      <c r="F6" s="5" t="str">
        <f>IF(COUNTIF(D$2:D6,D6)&lt;&gt;E6,1,"")</f>
        <v/>
      </c>
      <c r="G6" s="5">
        <f t="array" ref="G6">INDEX(D$2:D$235,SMALL(IF(F$2:F$235=1,ROW(F$2:F$235)-1,""),ROW(A5)))</f>
        <v>12243721</v>
      </c>
      <c r="J6" s="4">
        <f t="array" aca="1" ref="J6" ca="1">IFERROR(OFFSET(G$1,MATCH(0,COUNTIF(J$1:J5,plage),0),),"")</f>
        <v>12243721</v>
      </c>
    </row>
    <row r="7" spans="1:17">
      <c r="A7" s="3" t="s">
        <v>7</v>
      </c>
      <c r="B7" s="3" t="s">
        <v>8</v>
      </c>
      <c r="D7" s="5">
        <f t="array" ref="D7">LARGE(DATA1*1,ROW(6:6))</f>
        <v>12248908</v>
      </c>
      <c r="E7" s="5">
        <f t="array" ref="E7">INDEX(DATA2,SMALL(IF(DATA1*1=D7,ROW(DATA1)-1,""),COUNTIF(D$2:D7,D7)))*1/10</f>
        <v>1</v>
      </c>
      <c r="F7" s="5" t="str">
        <f>IF(COUNTIF(D$2:D7,D7)&lt;&gt;E7,1,"")</f>
        <v/>
      </c>
      <c r="G7" s="5">
        <f t="array" ref="G7">INDEX(D$2:D$235,SMALL(IF(F$2:F$235=1,ROW(F$2:F$235)-1,""),ROW(A6)))</f>
        <v>12243492</v>
      </c>
      <c r="J7" s="4">
        <f t="array" aca="1" ref="J7" ca="1">IFERROR(OFFSET(G$1,MATCH(0,COUNTIF(J$1:J6,plage),0),),"")</f>
        <v>12243492</v>
      </c>
    </row>
    <row r="8" spans="1:17">
      <c r="A8" s="3" t="s">
        <v>9</v>
      </c>
      <c r="B8" s="3" t="s">
        <v>10</v>
      </c>
      <c r="D8" s="5">
        <f t="array" ref="D8">LARGE(DATA1*1,ROW(7:7))</f>
        <v>12248730</v>
      </c>
      <c r="E8" s="5">
        <f t="array" ref="E8">INDEX(DATA2,SMALL(IF(DATA1*1=D8,ROW(DATA1)-1,""),COUNTIF(D$2:D8,D8)))*1/10</f>
        <v>1</v>
      </c>
      <c r="F8" s="5" t="str">
        <f>IF(COUNTIF(D$2:D8,D8)&lt;&gt;E8,1,"")</f>
        <v/>
      </c>
      <c r="G8" s="5">
        <f t="array" ref="G8">INDEX(D$2:D$235,SMALL(IF(F$2:F$235=1,ROW(F$2:F$235)-1,""),ROW(A7)))</f>
        <v>12243216</v>
      </c>
      <c r="J8" s="4">
        <f t="array" aca="1" ref="J8" ca="1">IFERROR(OFFSET(G$1,MATCH(0,COUNTIF(J$1:J7,plage),0),),"")</f>
        <v>12243216</v>
      </c>
    </row>
    <row r="9" spans="1:17">
      <c r="A9" s="3" t="s">
        <v>9</v>
      </c>
      <c r="B9" s="3" t="s">
        <v>8</v>
      </c>
      <c r="D9" s="5">
        <f t="array" ref="D9">LARGE(DATA1*1,ROW(8:8))</f>
        <v>12248426</v>
      </c>
      <c r="E9" s="5">
        <f t="array" ref="E9">INDEX(DATA2,SMALL(IF(DATA1*1=D9,ROW(DATA1)-1,""),COUNTIF(D$2:D9,D9)))*1/10</f>
        <v>1</v>
      </c>
      <c r="F9" s="5" t="str">
        <f>IF(COUNTIF(D$2:D9,D9)&lt;&gt;E9,1,"")</f>
        <v/>
      </c>
      <c r="G9" s="5">
        <f t="array" ref="G9">INDEX(D$2:D$235,SMALL(IF(F$2:F$235=1,ROW(F$2:F$235)-1,""),ROW(A8)))</f>
        <v>12242958</v>
      </c>
      <c r="J9" s="4">
        <f t="array" aca="1" ref="J9" ca="1">IFERROR(OFFSET(G$1,MATCH(0,COUNTIF(J$1:J8,plage),0),),"")</f>
        <v>12242958</v>
      </c>
    </row>
    <row r="10" spans="1:17">
      <c r="A10" s="3" t="s">
        <v>9</v>
      </c>
      <c r="B10" s="3" t="s">
        <v>6</v>
      </c>
      <c r="D10" s="5">
        <f t="array" ref="D10">LARGE(DATA1*1,ROW(9:9))</f>
        <v>12247746</v>
      </c>
      <c r="E10" s="5">
        <f t="array" ref="E10">INDEX(DATA2,SMALL(IF(DATA1*1=D10,ROW(DATA1)-1,""),COUNTIF(D$2:D10,D10)))*1/10</f>
        <v>2</v>
      </c>
      <c r="F10" s="5">
        <f>IF(COUNTIF(D$2:D10,D10)&lt;&gt;E10,1,"")</f>
        <v>1</v>
      </c>
      <c r="G10" s="5">
        <f t="array" ref="G10">INDEX(D$2:D$235,SMALL(IF(F$2:F$235=1,ROW(F$2:F$235)-1,""),ROW(A9)))</f>
        <v>12242957</v>
      </c>
      <c r="J10" s="4">
        <f t="array" aca="1" ref="J10" ca="1">IFERROR(OFFSET(G$1,MATCH(0,COUNTIF(J$1:J9,plage),0),),"")</f>
        <v>12242957</v>
      </c>
    </row>
    <row r="11" spans="1:17">
      <c r="A11" s="3" t="s">
        <v>9</v>
      </c>
      <c r="B11" s="3" t="s">
        <v>11</v>
      </c>
      <c r="D11" s="5">
        <f t="array" ref="D11">LARGE(DATA1*1,ROW(10:10))</f>
        <v>12247152</v>
      </c>
      <c r="E11" s="5">
        <f t="array" ref="E11">INDEX(DATA2,SMALL(IF(DATA1*1=D11,ROW(DATA1)-1,""),COUNTIF(D$2:D11,D11)))*1/10</f>
        <v>1</v>
      </c>
      <c r="F11" s="5" t="str">
        <f>IF(COUNTIF(D$2:D11,D11)&lt;&gt;E11,1,"")</f>
        <v/>
      </c>
      <c r="G11" s="5">
        <f t="array" ref="G11">INDEX(D$2:D$235,SMALL(IF(F$2:F$235=1,ROW(F$2:F$235)-1,""),ROW(A10)))</f>
        <v>12242955</v>
      </c>
      <c r="J11" s="4">
        <f t="array" aca="1" ref="J11" ca="1">IFERROR(OFFSET(G$1,MATCH(0,COUNTIF(J$1:J10,plage),0),),"")</f>
        <v>12242955</v>
      </c>
    </row>
    <row r="12" spans="1:17">
      <c r="A12" s="3" t="s">
        <v>9</v>
      </c>
      <c r="B12" s="3" t="s">
        <v>12</v>
      </c>
      <c r="D12" s="5">
        <f t="array" ref="D12">LARGE(DATA1*1,ROW(11:11))</f>
        <v>12246899</v>
      </c>
      <c r="E12" s="5">
        <f t="array" ref="E12">INDEX(DATA2,SMALL(IF(DATA1*1=D12,ROW(DATA1)-1,""),COUNTIF(D$2:D12,D12)))*1/10</f>
        <v>5</v>
      </c>
      <c r="F12" s="5">
        <f>IF(COUNTIF(D$2:D12,D12)&lt;&gt;E12,1,"")</f>
        <v>1</v>
      </c>
      <c r="G12" s="5">
        <f t="array" ref="G12">INDEX(D$2:D$235,SMALL(IF(F$2:F$235=1,ROW(F$2:F$235)-1,""),ROW(A11)))</f>
        <v>12242954</v>
      </c>
      <c r="J12" s="4">
        <f t="array" aca="1" ref="J12" ca="1">IFERROR(OFFSET(G$1,MATCH(0,COUNTIF(J$1:J11,plage),0),),"")</f>
        <v>12242954</v>
      </c>
    </row>
    <row r="13" spans="1:17">
      <c r="A13" s="3" t="s">
        <v>9</v>
      </c>
      <c r="B13" s="3" t="s">
        <v>13</v>
      </c>
      <c r="D13" s="5">
        <f t="array" ref="D13">LARGE(DATA1*1,ROW(12:12))</f>
        <v>12246449</v>
      </c>
      <c r="E13" s="5">
        <f t="array" ref="E13">INDEX(DATA2,SMALL(IF(DATA1*1=D13,ROW(DATA1)-1,""),COUNTIF(D$2:D13,D13)))*1/10</f>
        <v>1</v>
      </c>
      <c r="F13" s="5" t="str">
        <f>IF(COUNTIF(D$2:D13,D13)&lt;&gt;E13,1,"")</f>
        <v/>
      </c>
      <c r="G13" s="5">
        <f t="array" ref="G13">INDEX(D$2:D$235,SMALL(IF(F$2:F$235=1,ROW(F$2:F$235)-1,""),ROW(A12)))</f>
        <v>12242874</v>
      </c>
      <c r="J13" s="4">
        <f t="array" aca="1" ref="J13" ca="1">IFERROR(OFFSET(G$1,MATCH(0,COUNTIF(J$1:J12,plage),0),),"")</f>
        <v>12242874</v>
      </c>
    </row>
    <row r="14" spans="1:17">
      <c r="A14" s="3" t="s">
        <v>14</v>
      </c>
      <c r="B14" s="3" t="s">
        <v>8</v>
      </c>
      <c r="D14" s="5">
        <f t="array" ref="D14">LARGE(DATA1*1,ROW(13:13))</f>
        <v>12246447</v>
      </c>
      <c r="E14" s="5">
        <f t="array" ref="E14">INDEX(DATA2,SMALL(IF(DATA1*1=D14,ROW(DATA1)-1,""),COUNTIF(D$2:D14,D14)))*1/10</f>
        <v>1</v>
      </c>
      <c r="F14" s="5" t="str">
        <f>IF(COUNTIF(D$2:D14,D14)&lt;&gt;E14,1,"")</f>
        <v/>
      </c>
      <c r="G14" s="5">
        <f t="array" ref="G14">INDEX(D$2:D$235,SMALL(IF(F$2:F$235=1,ROW(F$2:F$235)-1,""),ROW(A13)))</f>
        <v>12242874</v>
      </c>
      <c r="J14" s="4">
        <f t="array" aca="1" ref="J14" ca="1">IFERROR(OFFSET(G$1,MATCH(0,COUNTIF(J$1:J13,plage),0),),"")</f>
        <v>12242620</v>
      </c>
    </row>
    <row r="15" spans="1:17">
      <c r="A15" s="3" t="s">
        <v>15</v>
      </c>
      <c r="B15" s="3" t="s">
        <v>10</v>
      </c>
      <c r="D15" s="5">
        <f t="array" ref="D15">LARGE(DATA1*1,ROW(14:14))</f>
        <v>12246445</v>
      </c>
      <c r="E15" s="5">
        <f t="array" ref="E15">INDEX(DATA2,SMALL(IF(DATA1*1=D15,ROW(DATA1)-1,""),COUNTIF(D$2:D15,D15)))*1/10</f>
        <v>1</v>
      </c>
      <c r="F15" s="5" t="str">
        <f>IF(COUNTIF(D$2:D15,D15)&lt;&gt;E15,1,"")</f>
        <v/>
      </c>
      <c r="G15" s="5">
        <f t="array" ref="G15">INDEX(D$2:D$235,SMALL(IF(F$2:F$235=1,ROW(F$2:F$235)-1,""),ROW(A14)))</f>
        <v>12242620</v>
      </c>
      <c r="J15" s="4">
        <f t="array" aca="1" ref="J15" ca="1">IFERROR(OFFSET(G$1,MATCH(0,COUNTIF(J$1:J14,plage),0),),"")</f>
        <v>12242383</v>
      </c>
    </row>
    <row r="16" spans="1:17">
      <c r="A16" s="3" t="s">
        <v>16</v>
      </c>
      <c r="B16" s="3" t="s">
        <v>10</v>
      </c>
      <c r="D16" s="5">
        <f t="array" ref="D16">LARGE(DATA1*1,ROW(15:15))</f>
        <v>12246444</v>
      </c>
      <c r="E16" s="5">
        <f t="array" ref="E16">INDEX(DATA2,SMALL(IF(DATA1*1=D16,ROW(DATA1)-1,""),COUNTIF(D$2:D16,D16)))*1/10</f>
        <v>1</v>
      </c>
      <c r="F16" s="5" t="str">
        <f>IF(COUNTIF(D$2:D16,D16)&lt;&gt;E16,1,"")</f>
        <v/>
      </c>
      <c r="G16" s="5">
        <f t="array" ref="G16">INDEX(D$2:D$235,SMALL(IF(F$2:F$235=1,ROW(F$2:F$235)-1,""),ROW(A15)))</f>
        <v>12242620</v>
      </c>
      <c r="J16" s="4">
        <f t="array" aca="1" ref="J16" ca="1">IFERROR(OFFSET(G$1,MATCH(0,COUNTIF(J$1:J15,plage),0),),"")</f>
        <v>12242368</v>
      </c>
    </row>
    <row r="17" spans="1:10">
      <c r="A17" s="3" t="s">
        <v>16</v>
      </c>
      <c r="B17" s="3" t="s">
        <v>8</v>
      </c>
      <c r="D17" s="5">
        <f t="array" ref="D17">LARGE(DATA1*1,ROW(16:16))</f>
        <v>12244346</v>
      </c>
      <c r="E17" s="5">
        <f t="array" ref="E17">INDEX(DATA2,SMALL(IF(DATA1*1=D17,ROW(DATA1)-1,""),COUNTIF(D$2:D17,D17)))*1/10</f>
        <v>2</v>
      </c>
      <c r="F17" s="5">
        <f>IF(COUNTIF(D$2:D17,D17)&lt;&gt;E17,1,"")</f>
        <v>1</v>
      </c>
      <c r="G17" s="5">
        <f t="array" ref="G17">INDEX(D$2:D$235,SMALL(IF(F$2:F$235=1,ROW(F$2:F$235)-1,""),ROW(A16)))</f>
        <v>12242383</v>
      </c>
      <c r="J17" s="4">
        <f t="array" aca="1" ref="J17" ca="1">IFERROR(OFFSET(G$1,MATCH(0,COUNTIF(J$1:J16,plage),0),),"")</f>
        <v>12242167</v>
      </c>
    </row>
    <row r="18" spans="1:10">
      <c r="A18" s="3" t="s">
        <v>17</v>
      </c>
      <c r="B18" s="3" t="s">
        <v>8</v>
      </c>
      <c r="D18" s="5">
        <f t="array" ref="D18">LARGE(DATA1*1,ROW(17:17))</f>
        <v>12244227</v>
      </c>
      <c r="E18" s="5">
        <f t="array" ref="E18">INDEX(DATA2,SMALL(IF(DATA1*1=D18,ROW(DATA1)-1,""),COUNTIF(D$2:D18,D18)))*1/10</f>
        <v>1</v>
      </c>
      <c r="F18" s="5" t="str">
        <f>IF(COUNTIF(D$2:D18,D18)&lt;&gt;E18,1,"")</f>
        <v/>
      </c>
      <c r="G18" s="5">
        <f t="array" ref="G18">INDEX(D$2:D$235,SMALL(IF(F$2:F$235=1,ROW(F$2:F$235)-1,""),ROW(A17)))</f>
        <v>12242368</v>
      </c>
      <c r="J18" s="4">
        <f t="array" aca="1" ref="J18" ca="1">IFERROR(OFFSET(G$1,MATCH(0,COUNTIF(J$1:J17,plage),0),),"")</f>
        <v>12242062</v>
      </c>
    </row>
    <row r="19" spans="1:10">
      <c r="A19" s="3" t="s">
        <v>18</v>
      </c>
      <c r="B19" s="3" t="s">
        <v>10</v>
      </c>
      <c r="D19" s="5">
        <f t="array" ref="D19">LARGE(DATA1*1,ROW(18:18))</f>
        <v>12244207</v>
      </c>
      <c r="E19" s="5">
        <f t="array" ref="E19">INDEX(DATA2,SMALL(IF(DATA1*1=D19,ROW(DATA1)-1,""),COUNTIF(D$2:D19,D19)))*1/10</f>
        <v>1</v>
      </c>
      <c r="F19" s="5" t="str">
        <f>IF(COUNTIF(D$2:D19,D19)&lt;&gt;E19,1,"")</f>
        <v/>
      </c>
      <c r="G19" s="5">
        <f t="array" ref="G19">INDEX(D$2:D$235,SMALL(IF(F$2:F$235=1,ROW(F$2:F$235)-1,""),ROW(A18)))</f>
        <v>12242368</v>
      </c>
      <c r="J19" s="4">
        <f t="array" aca="1" ref="J19" ca="1">IFERROR(OFFSET(G$1,MATCH(0,COUNTIF(J$1:J18,plage),0),),"")</f>
        <v>12242013</v>
      </c>
    </row>
    <row r="20" spans="1:10">
      <c r="A20" s="3" t="s">
        <v>18</v>
      </c>
      <c r="B20" s="3" t="s">
        <v>8</v>
      </c>
      <c r="D20" s="5">
        <f t="array" ref="D20">LARGE(DATA1*1,ROW(19:19))</f>
        <v>12243853</v>
      </c>
      <c r="E20" s="5">
        <f t="array" ref="E20">INDEX(DATA2,SMALL(IF(DATA1*1=D20,ROW(DATA1)-1,""),COUNTIF(D$2:D20,D20)))*1/10</f>
        <v>1</v>
      </c>
      <c r="F20" s="5" t="str">
        <f>IF(COUNTIF(D$2:D20,D20)&lt;&gt;E20,1,"")</f>
        <v/>
      </c>
      <c r="G20" s="5">
        <f t="array" ref="G20">INDEX(D$2:D$235,SMALL(IF(F$2:F$235=1,ROW(F$2:F$235)-1,""),ROW(A19)))</f>
        <v>12242167</v>
      </c>
      <c r="J20" s="4">
        <f t="array" aca="1" ref="J20" ca="1">IFERROR(OFFSET(G$1,MATCH(0,COUNTIF(J$1:J19,plage),0),),"")</f>
        <v>12242012</v>
      </c>
    </row>
    <row r="21" spans="1:10">
      <c r="A21" s="3" t="s">
        <v>19</v>
      </c>
      <c r="B21" s="3" t="s">
        <v>8</v>
      </c>
      <c r="D21" s="5">
        <f t="array" ref="D21">LARGE(DATA1*1,ROW(20:20))</f>
        <v>12243853</v>
      </c>
      <c r="E21" s="5">
        <f t="array" ref="E21">INDEX(DATA2,SMALL(IF(DATA1*1=D21,ROW(DATA1)-1,""),COUNTIF(D$2:D21,D21)))*1/10</f>
        <v>2</v>
      </c>
      <c r="F21" s="5" t="str">
        <f>IF(COUNTIF(D$2:D21,D21)&lt;&gt;E21,1,"")</f>
        <v/>
      </c>
      <c r="G21" s="5">
        <f t="array" ref="G21">INDEX(D$2:D$235,SMALL(IF(F$2:F$235=1,ROW(F$2:F$235)-1,""),ROW(A20)))</f>
        <v>12242062</v>
      </c>
      <c r="J21" s="4">
        <f t="array" aca="1" ref="J21" ca="1">IFERROR(OFFSET(G$1,MATCH(0,COUNTIF(J$1:J20,plage),0),),"")</f>
        <v>12242011</v>
      </c>
    </row>
    <row r="22" spans="1:10">
      <c r="A22" s="3" t="s">
        <v>20</v>
      </c>
      <c r="B22" s="3" t="s">
        <v>6</v>
      </c>
      <c r="D22" s="5">
        <f t="array" ref="D22">LARGE(DATA1*1,ROW(21:21))</f>
        <v>12243754</v>
      </c>
      <c r="E22" s="5">
        <f t="array" ref="E22">INDEX(DATA2,SMALL(IF(DATA1*1=D22,ROW(DATA1)-1,""),COUNTIF(D$2:D22,D22)))*1/10</f>
        <v>1</v>
      </c>
      <c r="F22" s="5" t="str">
        <f>IF(COUNTIF(D$2:D22,D22)&lt;&gt;E22,1,"")</f>
        <v/>
      </c>
      <c r="G22" s="5">
        <f t="array" ref="G22">INDEX(D$2:D$235,SMALL(IF(F$2:F$235=1,ROW(F$2:F$235)-1,""),ROW(A21)))</f>
        <v>12242062</v>
      </c>
      <c r="J22" s="4">
        <f t="array" aca="1" ref="J22" ca="1">IFERROR(OFFSET(G$1,MATCH(0,COUNTIF(J$1:J21,plage),0),),"")</f>
        <v>12242010</v>
      </c>
    </row>
    <row r="23" spans="1:10">
      <c r="A23" s="3" t="s">
        <v>20</v>
      </c>
      <c r="B23" s="3" t="s">
        <v>21</v>
      </c>
      <c r="D23" s="5">
        <f t="array" ref="D23">LARGE(DATA1*1,ROW(22:22))</f>
        <v>12243754</v>
      </c>
      <c r="E23" s="5">
        <f t="array" ref="E23">INDEX(DATA2,SMALL(IF(DATA1*1=D23,ROW(DATA1)-1,""),COUNTIF(D$2:D23,D23)))*1/10</f>
        <v>2</v>
      </c>
      <c r="F23" s="5" t="str">
        <f>IF(COUNTIF(D$2:D23,D23)&lt;&gt;E23,1,"")</f>
        <v/>
      </c>
      <c r="G23" s="5">
        <f t="array" ref="G23">INDEX(D$2:D$235,SMALL(IF(F$2:F$235=1,ROW(F$2:F$235)-1,""),ROW(A22)))</f>
        <v>12242013</v>
      </c>
      <c r="J23" s="4">
        <f t="array" aca="1" ref="J23" ca="1">IFERROR(OFFSET(G$1,MATCH(0,COUNTIF(J$1:J22,plage),0),),"")</f>
        <v>12242009</v>
      </c>
    </row>
    <row r="24" spans="1:10">
      <c r="A24" s="3" t="s">
        <v>22</v>
      </c>
      <c r="B24" s="3" t="s">
        <v>10</v>
      </c>
      <c r="D24" s="5">
        <f t="array" ref="D24">LARGE(DATA1*1,ROW(23:23))</f>
        <v>12243721</v>
      </c>
      <c r="E24" s="5">
        <f t="array" ref="E24">INDEX(DATA2,SMALL(IF(DATA1*1=D24,ROW(DATA1)-1,""),COUNTIF(D$2:D24,D24)))*1/10</f>
        <v>2</v>
      </c>
      <c r="F24" s="5">
        <f>IF(COUNTIF(D$2:D24,D24)&lt;&gt;E24,1,"")</f>
        <v>1</v>
      </c>
      <c r="G24" s="5">
        <f t="array" ref="G24">INDEX(D$2:D$235,SMALL(IF(F$2:F$235=1,ROW(F$2:F$235)-1,""),ROW(A23)))</f>
        <v>12242013</v>
      </c>
      <c r="J24" s="4">
        <f t="array" aca="1" ref="J24" ca="1">IFERROR(OFFSET(G$1,MATCH(0,COUNTIF(J$1:J23,plage),0),),"")</f>
        <v>12242007</v>
      </c>
    </row>
    <row r="25" spans="1:10">
      <c r="A25" s="3" t="s">
        <v>23</v>
      </c>
      <c r="B25" s="3" t="s">
        <v>10</v>
      </c>
      <c r="D25" s="5">
        <f t="array" ref="D25">LARGE(DATA1*1,ROW(24:24))</f>
        <v>12243585</v>
      </c>
      <c r="E25" s="5">
        <f t="array" ref="E25">INDEX(DATA2,SMALL(IF(DATA1*1=D25,ROW(DATA1)-1,""),COUNTIF(D$2:D25,D25)))*1/10</f>
        <v>1</v>
      </c>
      <c r="F25" s="5" t="str">
        <f>IF(COUNTIF(D$2:D25,D25)&lt;&gt;E25,1,"")</f>
        <v/>
      </c>
      <c r="G25" s="5">
        <f t="array" ref="G25">INDEX(D$2:D$235,SMALL(IF(F$2:F$235=1,ROW(F$2:F$235)-1,""),ROW(A24)))</f>
        <v>12242012</v>
      </c>
      <c r="J25" s="4">
        <f t="array" aca="1" ref="J25" ca="1">IFERROR(OFFSET(G$1,MATCH(0,COUNTIF(J$1:J24,plage),0),),"")</f>
        <v>12242006</v>
      </c>
    </row>
    <row r="26" spans="1:10">
      <c r="A26" s="3" t="s">
        <v>24</v>
      </c>
      <c r="B26" s="3" t="s">
        <v>8</v>
      </c>
      <c r="D26" s="5">
        <f t="array" ref="D26">LARGE(DATA1*1,ROW(25:25))</f>
        <v>12243585</v>
      </c>
      <c r="E26" s="5">
        <f t="array" ref="E26">INDEX(DATA2,SMALL(IF(DATA1*1=D26,ROW(DATA1)-1,""),COUNTIF(D$2:D26,D26)))*1/10</f>
        <v>2</v>
      </c>
      <c r="F26" s="5" t="str">
        <f>IF(COUNTIF(D$2:D26,D26)&lt;&gt;E26,1,"")</f>
        <v/>
      </c>
      <c r="G26" s="5">
        <f t="array" ref="G26">INDEX(D$2:D$235,SMALL(IF(F$2:F$235=1,ROW(F$2:F$235)-1,""),ROW(A25)))</f>
        <v>12242012</v>
      </c>
      <c r="J26" s="4">
        <f t="array" aca="1" ref="J26" ca="1">IFERROR(OFFSET(G$1,MATCH(0,COUNTIF(J$1:J25,plage),0),),"")</f>
        <v>12242005</v>
      </c>
    </row>
    <row r="27" spans="1:10">
      <c r="A27" s="3" t="s">
        <v>25</v>
      </c>
      <c r="B27" s="3" t="s">
        <v>10</v>
      </c>
      <c r="D27" s="5">
        <f t="array" ref="D27">LARGE(DATA1*1,ROW(26:26))</f>
        <v>12243585</v>
      </c>
      <c r="E27" s="5">
        <f t="array" ref="E27">INDEX(DATA2,SMALL(IF(DATA1*1=D27,ROW(DATA1)-1,""),COUNTIF(D$2:D27,D27)))*1/10</f>
        <v>3</v>
      </c>
      <c r="F27" s="5" t="str">
        <f>IF(COUNTIF(D$2:D27,D27)&lt;&gt;E27,1,"")</f>
        <v/>
      </c>
      <c r="G27" s="5">
        <f t="array" ref="G27">INDEX(D$2:D$235,SMALL(IF(F$2:F$235=1,ROW(F$2:F$235)-1,""),ROW(A26)))</f>
        <v>12242011</v>
      </c>
      <c r="J27" s="4">
        <f t="array" aca="1" ref="J27" ca="1">IFERROR(OFFSET(G$1,MATCH(0,COUNTIF(J$1:J26,plage),0),),"")</f>
        <v>12241976</v>
      </c>
    </row>
    <row r="28" spans="1:10">
      <c r="A28" s="3" t="s">
        <v>25</v>
      </c>
      <c r="B28" s="3" t="s">
        <v>8</v>
      </c>
      <c r="D28" s="5">
        <f t="array" ref="D28">LARGE(DATA1*1,ROW(27:27))</f>
        <v>12243585</v>
      </c>
      <c r="E28" s="5">
        <f t="array" ref="E28">INDEX(DATA2,SMALL(IF(DATA1*1=D28,ROW(DATA1)-1,""),COUNTIF(D$2:D28,D28)))*1/10</f>
        <v>4</v>
      </c>
      <c r="F28" s="5" t="str">
        <f>IF(COUNTIF(D$2:D28,D28)&lt;&gt;E28,1,"")</f>
        <v/>
      </c>
      <c r="G28" s="5">
        <f t="array" ref="G28">INDEX(D$2:D$235,SMALL(IF(F$2:F$235=1,ROW(F$2:F$235)-1,""),ROW(A27)))</f>
        <v>12242010</v>
      </c>
      <c r="J28" s="4">
        <f t="array" aca="1" ref="J28" ca="1">IFERROR(OFFSET(G$1,MATCH(0,COUNTIF(J$1:J27,plage),0),),"")</f>
        <v>12241975</v>
      </c>
    </row>
    <row r="29" spans="1:10">
      <c r="A29" s="3" t="s">
        <v>25</v>
      </c>
      <c r="B29" s="3" t="s">
        <v>6</v>
      </c>
      <c r="D29" s="5">
        <f t="array" ref="D29">LARGE(DATA1*1,ROW(28:28))</f>
        <v>12243585</v>
      </c>
      <c r="E29" s="5">
        <f t="array" ref="E29">INDEX(DATA2,SMALL(IF(DATA1*1=D29,ROW(DATA1)-1,""),COUNTIF(D$2:D29,D29)))*1/10</f>
        <v>5</v>
      </c>
      <c r="F29" s="5" t="str">
        <f>IF(COUNTIF(D$2:D29,D29)&lt;&gt;E29,1,"")</f>
        <v/>
      </c>
      <c r="G29" s="5">
        <f t="array" ref="G29">INDEX(D$2:D$235,SMALL(IF(F$2:F$235=1,ROW(F$2:F$235)-1,""),ROW(A28)))</f>
        <v>12242010</v>
      </c>
      <c r="J29" s="4">
        <f t="array" aca="1" ref="J29" ca="1">IFERROR(OFFSET(G$1,MATCH(0,COUNTIF(J$1:J28,plage),0),),"")</f>
        <v>12241053</v>
      </c>
    </row>
    <row r="30" spans="1:10">
      <c r="A30" s="3" t="s">
        <v>26</v>
      </c>
      <c r="B30" s="3" t="s">
        <v>10</v>
      </c>
      <c r="D30" s="5">
        <f t="array" ref="D30">LARGE(DATA1*1,ROW(29:29))</f>
        <v>12243584</v>
      </c>
      <c r="E30" s="5">
        <f t="array" ref="E30">INDEX(DATA2,SMALL(IF(DATA1*1=D30,ROW(DATA1)-1,""),COUNTIF(D$2:D30,D30)))*1/10</f>
        <v>1</v>
      </c>
      <c r="F30" s="5" t="str">
        <f>IF(COUNTIF(D$2:D30,D30)&lt;&gt;E30,1,"")</f>
        <v/>
      </c>
      <c r="G30" s="5">
        <f t="array" ref="G30">INDEX(D$2:D$235,SMALL(IF(F$2:F$235=1,ROW(F$2:F$235)-1,""),ROW(A29)))</f>
        <v>12242009</v>
      </c>
      <c r="J30" s="4">
        <f t="array" aca="1" ref="J30" ca="1">IFERROR(OFFSET(G$1,MATCH(0,COUNTIF(J$1:J29,plage),0),),"")</f>
        <v>12241008</v>
      </c>
    </row>
    <row r="31" spans="1:10">
      <c r="A31" s="3" t="s">
        <v>27</v>
      </c>
      <c r="B31" s="3" t="s">
        <v>10</v>
      </c>
      <c r="D31" s="5">
        <f t="array" ref="D31">LARGE(DATA1*1,ROW(30:30))</f>
        <v>12243583</v>
      </c>
      <c r="E31" s="5">
        <f t="array" ref="E31">INDEX(DATA2,SMALL(IF(DATA1*1=D31,ROW(DATA1)-1,""),COUNTIF(D$2:D31,D31)))*1/10</f>
        <v>1</v>
      </c>
      <c r="F31" s="5" t="str">
        <f>IF(COUNTIF(D$2:D31,D31)&lt;&gt;E31,1,"")</f>
        <v/>
      </c>
      <c r="G31" s="5">
        <f t="array" ref="G31">INDEX(D$2:D$235,SMALL(IF(F$2:F$235=1,ROW(F$2:F$235)-1,""),ROW(A30)))</f>
        <v>12242009</v>
      </c>
      <c r="J31" s="4">
        <f t="array" aca="1" ref="J31" ca="1">IFERROR(OFFSET(G$1,MATCH(0,COUNTIF(J$1:J30,plage),0),),"")</f>
        <v>12241005</v>
      </c>
    </row>
    <row r="32" spans="1:10">
      <c r="A32" s="3" t="s">
        <v>27</v>
      </c>
      <c r="B32" s="3" t="s">
        <v>8</v>
      </c>
      <c r="D32" s="5">
        <f t="array" ref="D32">LARGE(DATA1*1,ROW(31:31))</f>
        <v>12243582</v>
      </c>
      <c r="E32" s="5">
        <f t="array" ref="E32">INDEX(DATA2,SMALL(IF(DATA1*1=D32,ROW(DATA1)-1,""),COUNTIF(D$2:D32,D32)))*1/10</f>
        <v>1</v>
      </c>
      <c r="F32" s="5" t="str">
        <f>IF(COUNTIF(D$2:D32,D32)&lt;&gt;E32,1,"")</f>
        <v/>
      </c>
      <c r="G32" s="5">
        <f t="array" ref="G32">INDEX(D$2:D$235,SMALL(IF(F$2:F$235=1,ROW(F$2:F$235)-1,""),ROW(A31)))</f>
        <v>12242007</v>
      </c>
      <c r="J32" s="4">
        <f t="array" aca="1" ref="J32" ca="1">IFERROR(OFFSET(G$1,MATCH(0,COUNTIF(J$1:J31,plage),0),),"")</f>
        <v>12241004</v>
      </c>
    </row>
    <row r="33" spans="1:10">
      <c r="A33" s="3" t="s">
        <v>28</v>
      </c>
      <c r="B33" s="3" t="s">
        <v>10</v>
      </c>
      <c r="D33" s="5">
        <f t="array" ref="D33">LARGE(DATA1*1,ROW(32:32))</f>
        <v>12243580</v>
      </c>
      <c r="E33" s="5">
        <f t="array" ref="E33">INDEX(DATA2,SMALL(IF(DATA1*1=D33,ROW(DATA1)-1,""),COUNTIF(D$2:D33,D33)))*1/10</f>
        <v>1</v>
      </c>
      <c r="F33" s="5" t="str">
        <f>IF(COUNTIF(D$2:D33,D33)&lt;&gt;E33,1,"")</f>
        <v/>
      </c>
      <c r="G33" s="5">
        <f t="array" ref="G33">INDEX(D$2:D$235,SMALL(IF(F$2:F$235=1,ROW(F$2:F$235)-1,""),ROW(A32)))</f>
        <v>12242007</v>
      </c>
      <c r="J33" s="4">
        <f t="array" aca="1" ref="J33" ca="1">IFERROR(OFFSET(G$1,MATCH(0,COUNTIF(J$1:J32,plage),0),),"")</f>
        <v>12241000</v>
      </c>
    </row>
    <row r="34" spans="1:10">
      <c r="A34" s="3" t="s">
        <v>29</v>
      </c>
      <c r="B34" s="3" t="s">
        <v>10</v>
      </c>
      <c r="D34" s="5">
        <f t="array" ref="D34">LARGE(DATA1*1,ROW(33:33))</f>
        <v>12243579</v>
      </c>
      <c r="E34" s="5">
        <f t="array" ref="E34">INDEX(DATA2,SMALL(IF(DATA1*1=D34,ROW(DATA1)-1,""),COUNTIF(D$2:D34,D34)))*1/10</f>
        <v>1</v>
      </c>
      <c r="F34" s="5" t="str">
        <f>IF(COUNTIF(D$2:D34,D34)&lt;&gt;E34,1,"")</f>
        <v/>
      </c>
      <c r="G34" s="5">
        <f t="array" ref="G34">INDEX(D$2:D$235,SMALL(IF(F$2:F$235=1,ROW(F$2:F$235)-1,""),ROW(A33)))</f>
        <v>12242006</v>
      </c>
      <c r="J34" s="4">
        <f t="array" aca="1" ref="J34" ca="1">IFERROR(OFFSET(G$1,MATCH(0,COUNTIF(J$1:J33,plage),0),),"")</f>
        <v>12240995</v>
      </c>
    </row>
    <row r="35" spans="1:10">
      <c r="A35" s="3" t="s">
        <v>30</v>
      </c>
      <c r="B35" s="3" t="s">
        <v>10</v>
      </c>
      <c r="D35" s="5">
        <f t="array" ref="D35">LARGE(DATA1*1,ROW(34:34))</f>
        <v>12243578</v>
      </c>
      <c r="E35" s="5">
        <f t="array" ref="E35">INDEX(DATA2,SMALL(IF(DATA1*1=D35,ROW(DATA1)-1,""),COUNTIF(D$2:D35,D35)))*1/10</f>
        <v>1</v>
      </c>
      <c r="F35" s="5" t="str">
        <f>IF(COUNTIF(D$2:D35,D35)&lt;&gt;E35,1,"")</f>
        <v/>
      </c>
      <c r="G35" s="5">
        <f t="array" ref="G35">INDEX(D$2:D$235,SMALL(IF(F$2:F$235=1,ROW(F$2:F$235)-1,""),ROW(A34)))</f>
        <v>12242006</v>
      </c>
      <c r="J35" s="4">
        <f t="array" aca="1" ref="J35" ca="1">IFERROR(OFFSET(G$1,MATCH(0,COUNTIF(J$1:J34,plage),0),),"")</f>
        <v>12240984</v>
      </c>
    </row>
    <row r="36" spans="1:10">
      <c r="A36" s="3" t="s">
        <v>30</v>
      </c>
      <c r="B36" s="3" t="s">
        <v>8</v>
      </c>
      <c r="D36" s="5">
        <f t="array" ref="D36">LARGE(DATA1*1,ROW(35:35))</f>
        <v>12243577</v>
      </c>
      <c r="E36" s="5">
        <f t="array" ref="E36">INDEX(DATA2,SMALL(IF(DATA1*1=D36,ROW(DATA1)-1,""),COUNTIF(D$2:D36,D36)))*1/10</f>
        <v>1</v>
      </c>
      <c r="F36" s="5" t="str">
        <f>IF(COUNTIF(D$2:D36,D36)&lt;&gt;E36,1,"")</f>
        <v/>
      </c>
      <c r="G36" s="5">
        <f t="array" ref="G36">INDEX(D$2:D$235,SMALL(IF(F$2:F$235=1,ROW(F$2:F$235)-1,""),ROW(A35)))</f>
        <v>12242005</v>
      </c>
      <c r="J36" s="4">
        <f t="array" aca="1" ref="J36" ca="1">IFERROR(OFFSET(G$1,MATCH(0,COUNTIF(J$1:J35,plage),0),),"")</f>
        <v>12240915</v>
      </c>
    </row>
    <row r="37" spans="1:10">
      <c r="A37" s="3" t="s">
        <v>30</v>
      </c>
      <c r="B37" s="3" t="s">
        <v>6</v>
      </c>
      <c r="D37" s="5">
        <f t="array" ref="D37">LARGE(DATA1*1,ROW(36:36))</f>
        <v>12243576</v>
      </c>
      <c r="E37" s="5">
        <f t="array" ref="E37">INDEX(DATA2,SMALL(IF(DATA1*1=D37,ROW(DATA1)-1,""),COUNTIF(D$2:D37,D37)))*1/10</f>
        <v>1</v>
      </c>
      <c r="F37" s="5" t="str">
        <f>IF(COUNTIF(D$2:D37,D37)&lt;&gt;E37,1,"")</f>
        <v/>
      </c>
      <c r="G37" s="5">
        <f t="array" ref="G37">INDEX(D$2:D$235,SMALL(IF(F$2:F$235=1,ROW(F$2:F$235)-1,""),ROW(A36)))</f>
        <v>12241976</v>
      </c>
      <c r="J37" s="4">
        <f t="array" aca="1" ref="J37" ca="1">IFERROR(OFFSET(G$1,MATCH(0,COUNTIF(J$1:J36,plage),0),),"")</f>
        <v>12239983</v>
      </c>
    </row>
    <row r="38" spans="1:10">
      <c r="A38" s="3" t="s">
        <v>31</v>
      </c>
      <c r="B38" s="3" t="s">
        <v>12</v>
      </c>
      <c r="D38" s="5">
        <f t="array" ref="D38">LARGE(DATA1*1,ROW(37:37))</f>
        <v>12243575</v>
      </c>
      <c r="E38" s="5">
        <f t="array" ref="E38">INDEX(DATA2,SMALL(IF(DATA1*1=D38,ROW(DATA1)-1,""),COUNTIF(D$2:D38,D38)))*1/10</f>
        <v>1</v>
      </c>
      <c r="F38" s="5" t="str">
        <f>IF(COUNTIF(D$2:D38,D38)&lt;&gt;E38,1,"")</f>
        <v/>
      </c>
      <c r="G38" s="5">
        <f t="array" ref="G38">INDEX(D$2:D$235,SMALL(IF(F$2:F$235=1,ROW(F$2:F$235)-1,""),ROW(A37)))</f>
        <v>12241976</v>
      </c>
      <c r="J38" s="4" t="str">
        <f t="array" aca="1" ref="J38" ca="1">IFERROR(OFFSET(G$1,MATCH(0,COUNTIF(J$1:J37,plage),0),),"")</f>
        <v/>
      </c>
    </row>
    <row r="39" spans="1:10">
      <c r="A39" s="3" t="s">
        <v>32</v>
      </c>
      <c r="B39" s="3" t="s">
        <v>6</v>
      </c>
      <c r="D39" s="5">
        <f t="array" ref="D39">LARGE(DATA1*1,ROW(38:38))</f>
        <v>12243492</v>
      </c>
      <c r="E39" s="5">
        <f t="array" ref="E39">INDEX(DATA2,SMALL(IF(DATA1*1=D39,ROW(DATA1)-1,""),COUNTIF(D$2:D39,D39)))*1/10</f>
        <v>2</v>
      </c>
      <c r="F39" s="5">
        <f>IF(COUNTIF(D$2:D39,D39)&lt;&gt;E39,1,"")</f>
        <v>1</v>
      </c>
      <c r="G39" s="5">
        <f t="array" ref="G39">INDEX(D$2:D$235,SMALL(IF(F$2:F$235=1,ROW(F$2:F$235)-1,""),ROW(A38)))</f>
        <v>12241975</v>
      </c>
      <c r="J39" s="4" t="str">
        <f t="array" aca="1" ref="J39" ca="1">IFERROR(OFFSET(G$1,MATCH(0,COUNTIF(J$1:J38,plage),0),),"")</f>
        <v/>
      </c>
    </row>
    <row r="40" spans="1:10">
      <c r="A40" s="3" t="s">
        <v>32</v>
      </c>
      <c r="B40" s="3" t="s">
        <v>12</v>
      </c>
      <c r="D40" s="5">
        <f t="array" ref="D40">LARGE(DATA1*1,ROW(39:39))</f>
        <v>12243351</v>
      </c>
      <c r="E40" s="5">
        <f t="array" ref="E40">INDEX(DATA2,SMALL(IF(DATA1*1=D40,ROW(DATA1)-1,""),COUNTIF(D$2:D40,D40)))*1/10</f>
        <v>1</v>
      </c>
      <c r="F40" s="5" t="str">
        <f>IF(COUNTIF(D$2:D40,D40)&lt;&gt;E40,1,"")</f>
        <v/>
      </c>
      <c r="G40" s="5">
        <f t="array" ref="G40">INDEX(D$2:D$235,SMALL(IF(F$2:F$235=1,ROW(F$2:F$235)-1,""),ROW(A39)))</f>
        <v>12241053</v>
      </c>
      <c r="J40" s="4" t="str">
        <f t="array" aca="1" ref="J40" ca="1">IFERROR(OFFSET(G$1,MATCH(0,COUNTIF(J$1:J39,plage),0),),"")</f>
        <v/>
      </c>
    </row>
    <row r="41" spans="1:10">
      <c r="A41" s="3" t="s">
        <v>33</v>
      </c>
      <c r="B41" s="3" t="s">
        <v>10</v>
      </c>
      <c r="D41" s="5">
        <f t="array" ref="D41">LARGE(DATA1*1,ROW(40:40))</f>
        <v>12243316</v>
      </c>
      <c r="E41" s="5">
        <f t="array" ref="E41">INDEX(DATA2,SMALL(IF(DATA1*1=D41,ROW(DATA1)-1,""),COUNTIF(D$2:D41,D41)))*1/10</f>
        <v>1</v>
      </c>
      <c r="F41" s="5" t="str">
        <f>IF(COUNTIF(D$2:D41,D41)&lt;&gt;E41,1,"")</f>
        <v/>
      </c>
      <c r="G41" s="5">
        <f t="array" ref="G41">INDEX(D$2:D$235,SMALL(IF(F$2:F$235=1,ROW(F$2:F$235)-1,""),ROW(A40)))</f>
        <v>12241008</v>
      </c>
      <c r="J41" s="4" t="str">
        <f t="array" aca="1" ref="J41" ca="1">IFERROR(OFFSET(G$1,MATCH(0,COUNTIF(J$1:J40,plage),0),),"")</f>
        <v/>
      </c>
    </row>
    <row r="42" spans="1:10">
      <c r="A42" s="3" t="s">
        <v>34</v>
      </c>
      <c r="B42" s="3" t="s">
        <v>10</v>
      </c>
      <c r="D42" s="5">
        <f t="array" ref="D42">LARGE(DATA1*1,ROW(41:41))</f>
        <v>12243316</v>
      </c>
      <c r="E42" s="5">
        <f t="array" ref="E42">INDEX(DATA2,SMALL(IF(DATA1*1=D42,ROW(DATA1)-1,""),COUNTIF(D$2:D42,D42)))*1/10</f>
        <v>2</v>
      </c>
      <c r="F42" s="5" t="str">
        <f>IF(COUNTIF(D$2:D42,D42)&lt;&gt;E42,1,"")</f>
        <v/>
      </c>
      <c r="G42" s="5">
        <f t="array" ref="G42">INDEX(D$2:D$235,SMALL(IF(F$2:F$235=1,ROW(F$2:F$235)-1,""),ROW(A41)))</f>
        <v>12241005</v>
      </c>
      <c r="J42" s="4" t="str">
        <f t="array" aca="1" ref="J42" ca="1">IFERROR(OFFSET(G$1,MATCH(0,COUNTIF(J$1:J41,plage),0),),"")</f>
        <v/>
      </c>
    </row>
    <row r="43" spans="1:10">
      <c r="A43" s="3" t="s">
        <v>35</v>
      </c>
      <c r="B43" s="3" t="s">
        <v>10</v>
      </c>
      <c r="D43" s="5">
        <f t="array" ref="D43">LARGE(DATA1*1,ROW(42:42))</f>
        <v>12243316</v>
      </c>
      <c r="E43" s="5">
        <f t="array" ref="E43">INDEX(DATA2,SMALL(IF(DATA1*1=D43,ROW(DATA1)-1,""),COUNTIF(D$2:D43,D43)))*1/10</f>
        <v>3</v>
      </c>
      <c r="F43" s="5" t="str">
        <f>IF(COUNTIF(D$2:D43,D43)&lt;&gt;E43,1,"")</f>
        <v/>
      </c>
      <c r="G43" s="5">
        <f t="array" ref="G43">INDEX(D$2:D$235,SMALL(IF(F$2:F$235=1,ROW(F$2:F$235)-1,""),ROW(A42)))</f>
        <v>12241004</v>
      </c>
      <c r="J43" s="4" t="str">
        <f t="array" aca="1" ref="J43" ca="1">IFERROR(OFFSET(G$1,MATCH(0,COUNTIF(J$1:J42,plage),0),),"")</f>
        <v/>
      </c>
    </row>
    <row r="44" spans="1:10">
      <c r="A44" s="3" t="s">
        <v>36</v>
      </c>
      <c r="B44" s="3" t="s">
        <v>12</v>
      </c>
      <c r="D44" s="5">
        <f t="array" ref="D44">LARGE(DATA1*1,ROW(43:43))</f>
        <v>12243295</v>
      </c>
      <c r="E44" s="5">
        <f t="array" ref="E44">INDEX(DATA2,SMALL(IF(DATA1*1=D44,ROW(DATA1)-1,""),COUNTIF(D$2:D44,D44)))*1/10</f>
        <v>1</v>
      </c>
      <c r="F44" s="5" t="str">
        <f>IF(COUNTIF(D$2:D44,D44)&lt;&gt;E44,1,"")</f>
        <v/>
      </c>
      <c r="G44" s="5">
        <f t="array" ref="G44">INDEX(D$2:D$235,SMALL(IF(F$2:F$235=1,ROW(F$2:F$235)-1,""),ROW(A43)))</f>
        <v>12241000</v>
      </c>
      <c r="J44" s="4" t="str">
        <f t="array" aca="1" ref="J44" ca="1">IFERROR(OFFSET(G$1,MATCH(0,COUNTIF(J$1:J43,plage),0),),"")</f>
        <v/>
      </c>
    </row>
    <row r="45" spans="1:10">
      <c r="A45" s="3" t="s">
        <v>37</v>
      </c>
      <c r="B45" s="3" t="s">
        <v>6</v>
      </c>
      <c r="D45" s="5">
        <f t="array" ref="D45">LARGE(DATA1*1,ROW(44:44))</f>
        <v>12243293</v>
      </c>
      <c r="E45" s="5">
        <f t="array" ref="E45">INDEX(DATA2,SMALL(IF(DATA1*1=D45,ROW(DATA1)-1,""),COUNTIF(D$2:D45,D45)))*1/10</f>
        <v>1</v>
      </c>
      <c r="F45" s="5" t="str">
        <f>IF(COUNTIF(D$2:D45,D45)&lt;&gt;E45,1,"")</f>
        <v/>
      </c>
      <c r="G45" s="5">
        <f t="array" ref="G45">INDEX(D$2:D$235,SMALL(IF(F$2:F$235=1,ROW(F$2:F$235)-1,""),ROW(A44)))</f>
        <v>12241000</v>
      </c>
      <c r="J45" s="4" t="str">
        <f t="array" aca="1" ref="J45" ca="1">IFERROR(OFFSET(G$1,MATCH(0,COUNTIF(J$1:J44,plage),0),),"")</f>
        <v/>
      </c>
    </row>
    <row r="46" spans="1:10">
      <c r="A46" s="3" t="s">
        <v>37</v>
      </c>
      <c r="B46" s="3" t="s">
        <v>12</v>
      </c>
      <c r="D46" s="5">
        <f t="array" ref="D46">LARGE(DATA1*1,ROW(45:45))</f>
        <v>12243216</v>
      </c>
      <c r="E46" s="5">
        <f t="array" ref="E46">INDEX(DATA2,SMALL(IF(DATA1*1=D46,ROW(DATA1)-1,""),COUNTIF(D$2:D46,D46)))*1/10</f>
        <v>2</v>
      </c>
      <c r="F46" s="5">
        <f>IF(COUNTIF(D$2:D46,D46)&lt;&gt;E46,1,"")</f>
        <v>1</v>
      </c>
      <c r="G46" s="5">
        <f t="array" ref="G46">INDEX(D$2:D$235,SMALL(IF(F$2:F$235=1,ROW(F$2:F$235)-1,""),ROW(A45)))</f>
        <v>12240995</v>
      </c>
      <c r="J46" s="4" t="str">
        <f t="array" aca="1" ref="J46" ca="1">IFERROR(OFFSET(G$1,MATCH(0,COUNTIF(J$1:J45,plage),0),),"")</f>
        <v/>
      </c>
    </row>
    <row r="47" spans="1:10">
      <c r="A47" s="3" t="s">
        <v>38</v>
      </c>
      <c r="B47" s="3" t="s">
        <v>6</v>
      </c>
      <c r="D47" s="5">
        <f t="array" ref="D47">LARGE(DATA1*1,ROW(46:46))</f>
        <v>12243200</v>
      </c>
      <c r="E47" s="5">
        <f t="array" ref="E47">INDEX(DATA2,SMALL(IF(DATA1*1=D47,ROW(DATA1)-1,""),COUNTIF(D$2:D47,D47)))*1/10</f>
        <v>1</v>
      </c>
      <c r="F47" s="5" t="str">
        <f>IF(COUNTIF(D$2:D47,D47)&lt;&gt;E47,1,"")</f>
        <v/>
      </c>
      <c r="G47" s="5">
        <f t="array" ref="G47">INDEX(D$2:D$235,SMALL(IF(F$2:F$235=1,ROW(F$2:F$235)-1,""),ROW(A46)))</f>
        <v>12240984</v>
      </c>
      <c r="J47" s="4" t="str">
        <f t="array" aca="1" ref="J47" ca="1">IFERROR(OFFSET(G$1,MATCH(0,COUNTIF(J$1:J46,plage),0),),"")</f>
        <v/>
      </c>
    </row>
    <row r="48" spans="1:10">
      <c r="A48" s="3" t="s">
        <v>38</v>
      </c>
      <c r="B48" s="3" t="s">
        <v>12</v>
      </c>
      <c r="D48" s="5">
        <f t="array" ref="D48">LARGE(DATA1*1,ROW(47:47))</f>
        <v>12243029</v>
      </c>
      <c r="E48" s="5">
        <f t="array" ref="E48">INDEX(DATA2,SMALL(IF(DATA1*1=D48,ROW(DATA1)-1,""),COUNTIF(D$2:D48,D48)))*1/10</f>
        <v>1</v>
      </c>
      <c r="F48" s="5" t="str">
        <f>IF(COUNTIF(D$2:D48,D48)&lt;&gt;E48,1,"")</f>
        <v/>
      </c>
      <c r="G48" s="5">
        <f t="array" ref="G48">INDEX(D$2:D$235,SMALL(IF(F$2:F$235=1,ROW(F$2:F$235)-1,""),ROW(A47)))</f>
        <v>12240915</v>
      </c>
      <c r="J48" s="4" t="str">
        <f t="array" aca="1" ref="J48" ca="1">IFERROR(OFFSET(G$1,MATCH(0,COUNTIF(J$1:J47,plage),0),),"")</f>
        <v/>
      </c>
    </row>
    <row r="49" spans="1:10">
      <c r="A49" s="3" t="s">
        <v>39</v>
      </c>
      <c r="B49" s="3" t="s">
        <v>6</v>
      </c>
      <c r="D49" s="5">
        <f t="array" ref="D49">LARGE(DATA1*1,ROW(48:48))</f>
        <v>12243028</v>
      </c>
      <c r="E49" s="5">
        <f t="array" ref="E49">INDEX(DATA2,SMALL(IF(DATA1*1=D49,ROW(DATA1)-1,""),COUNTIF(D$2:D49,D49)))*1/10</f>
        <v>1</v>
      </c>
      <c r="F49" s="5" t="str">
        <f>IF(COUNTIF(D$2:D49,D49)&lt;&gt;E49,1,"")</f>
        <v/>
      </c>
      <c r="G49" s="5">
        <f t="array" ref="G49">INDEX(D$2:D$235,SMALL(IF(F$2:F$235=1,ROW(F$2:F$235)-1,""),ROW(A48)))</f>
        <v>12240915</v>
      </c>
      <c r="J49" s="4" t="str">
        <f t="array" aca="1" ref="J49" ca="1">IFERROR(OFFSET(G$1,MATCH(0,COUNTIF(J$1:J48,plage),0),),"")</f>
        <v/>
      </c>
    </row>
    <row r="50" spans="1:10">
      <c r="A50" s="3" t="s">
        <v>39</v>
      </c>
      <c r="B50" s="3" t="s">
        <v>12</v>
      </c>
      <c r="D50" s="5">
        <f t="array" ref="D50">LARGE(DATA1*1,ROW(49:49))</f>
        <v>12243002</v>
      </c>
      <c r="E50" s="5">
        <f t="array" ref="E50">INDEX(DATA2,SMALL(IF(DATA1*1=D50,ROW(DATA1)-1,""),COUNTIF(D$2:D50,D50)))*1/10</f>
        <v>1</v>
      </c>
      <c r="F50" s="5" t="str">
        <f>IF(COUNTIF(D$2:D50,D50)&lt;&gt;E50,1,"")</f>
        <v/>
      </c>
      <c r="G50" s="5">
        <f t="array" ref="G50">INDEX(D$2:D$235,SMALL(IF(F$2:F$235=1,ROW(F$2:F$235)-1,""),ROW(A49)))</f>
        <v>12239983</v>
      </c>
      <c r="J50" s="4" t="str">
        <f t="array" aca="1" ref="J50" ca="1">IFERROR(OFFSET(G$1,MATCH(0,COUNTIF(J$1:J49,plage),0),),"")</f>
        <v/>
      </c>
    </row>
    <row r="51" spans="1:10">
      <c r="A51" s="3" t="s">
        <v>40</v>
      </c>
      <c r="B51" s="3" t="s">
        <v>10</v>
      </c>
      <c r="D51" s="5">
        <f t="array" ref="D51">LARGE(DATA1*1,ROW(50:50))</f>
        <v>12243000</v>
      </c>
      <c r="E51" s="5">
        <f t="array" ref="E51">INDEX(DATA2,SMALL(IF(DATA1*1=D51,ROW(DATA1)-1,""),COUNTIF(D$2:D51,D51)))*1/10</f>
        <v>1</v>
      </c>
      <c r="F51" s="5" t="str">
        <f>IF(COUNTIF(D$2:D51,D51)&lt;&gt;E51,1,"")</f>
        <v/>
      </c>
      <c r="G51" s="5" t="e">
        <f t="array" ref="G51">INDEX(D$2:D$235,SMALL(IF(F$2:F$235=1,ROW(F$2:F$235)-1,""),ROW(A50)))</f>
        <v>#NUM!</v>
      </c>
      <c r="J51" s="4" t="str">
        <f t="array" aca="1" ref="J51" ca="1">IFERROR(OFFSET(G$1,MATCH(0,COUNTIF(J$1:J50,plage),0),),"")</f>
        <v/>
      </c>
    </row>
    <row r="52" spans="1:10">
      <c r="A52" s="3" t="s">
        <v>40</v>
      </c>
      <c r="B52" s="3" t="s">
        <v>6</v>
      </c>
      <c r="D52" s="5">
        <f t="array" ref="D52">LARGE(DATA1*1,ROW(51:51))</f>
        <v>12242999</v>
      </c>
      <c r="E52" s="5">
        <f t="array" ref="E52">INDEX(DATA2,SMALL(IF(DATA1*1=D52,ROW(DATA1)-1,""),COUNTIF(D$2:D52,D52)))*1/10</f>
        <v>1</v>
      </c>
      <c r="F52" s="5" t="str">
        <f>IF(COUNTIF(D$2:D52,D52)&lt;&gt;E52,1,"")</f>
        <v/>
      </c>
      <c r="G52" s="5" t="e">
        <f t="array" ref="G52">INDEX(D$2:D$235,SMALL(IF(F$2:F$235=1,ROW(F$2:F$235)-1,""),ROW(A51)))</f>
        <v>#NUM!</v>
      </c>
      <c r="J52" s="4" t="str">
        <f t="array" aca="1" ref="J52" ca="1">IFERROR(OFFSET(G$1,MATCH(0,COUNTIF(J$1:J51,plage),0),),"")</f>
        <v/>
      </c>
    </row>
    <row r="53" spans="1:10">
      <c r="A53" s="3" t="s">
        <v>40</v>
      </c>
      <c r="B53" s="3" t="s">
        <v>12</v>
      </c>
      <c r="D53" s="5">
        <f t="array" ref="D53">LARGE(DATA1*1,ROW(52:52))</f>
        <v>12242958</v>
      </c>
      <c r="E53" s="5">
        <f t="array" ref="E53">INDEX(DATA2,SMALL(IF(DATA1*1=D53,ROW(DATA1)-1,""),COUNTIF(D$2:D53,D53)))*1/10</f>
        <v>2</v>
      </c>
      <c r="F53" s="5">
        <f>IF(COUNTIF(D$2:D53,D53)&lt;&gt;E53,1,"")</f>
        <v>1</v>
      </c>
      <c r="G53" s="5" t="e">
        <f t="array" ref="G53">INDEX(D$2:D$235,SMALL(IF(F$2:F$235=1,ROW(F$2:F$235)-1,""),ROW(A52)))</f>
        <v>#NUM!</v>
      </c>
      <c r="J53" s="4" t="str">
        <f t="array" aca="1" ref="J53" ca="1">IFERROR(OFFSET(G$1,MATCH(0,COUNTIF(J$1:J52,plage),0),),"")</f>
        <v/>
      </c>
    </row>
    <row r="54" spans="1:10">
      <c r="A54" s="3" t="s">
        <v>41</v>
      </c>
      <c r="B54" s="3" t="s">
        <v>12</v>
      </c>
      <c r="D54" s="5">
        <f t="array" ref="D54">LARGE(DATA1*1,ROW(53:53))</f>
        <v>12242957</v>
      </c>
      <c r="E54" s="5">
        <f t="array" ref="E54">INDEX(DATA2,SMALL(IF(DATA1*1=D54,ROW(DATA1)-1,""),COUNTIF(D$2:D54,D54)))*1/10</f>
        <v>2</v>
      </c>
      <c r="F54" s="5">
        <f>IF(COUNTIF(D$2:D54,D54)&lt;&gt;E54,1,"")</f>
        <v>1</v>
      </c>
      <c r="G54" s="5" t="e">
        <f t="array" ref="G54">INDEX(D$2:D$235,SMALL(IF(F$2:F$235=1,ROW(F$2:F$235)-1,""),ROW(A53)))</f>
        <v>#NUM!</v>
      </c>
      <c r="J54" s="4" t="str">
        <f t="array" aca="1" ref="J54" ca="1">IFERROR(OFFSET(G$1,MATCH(0,COUNTIF(J$1:J53,plage),0),),"")</f>
        <v/>
      </c>
    </row>
    <row r="55" spans="1:10">
      <c r="A55" s="3" t="s">
        <v>42</v>
      </c>
      <c r="B55" s="3" t="s">
        <v>6</v>
      </c>
      <c r="D55" s="5">
        <f t="array" ref="D55">LARGE(DATA1*1,ROW(54:54))</f>
        <v>12242955</v>
      </c>
      <c r="E55" s="5">
        <f t="array" ref="E55">INDEX(DATA2,SMALL(IF(DATA1*1=D55,ROW(DATA1)-1,""),COUNTIF(D$2:D55,D55)))*1/10</f>
        <v>2</v>
      </c>
      <c r="F55" s="5">
        <f>IF(COUNTIF(D$2:D55,D55)&lt;&gt;E55,1,"")</f>
        <v>1</v>
      </c>
      <c r="G55" s="5" t="e">
        <f t="array" ref="G55">INDEX(D$2:D$235,SMALL(IF(F$2:F$235=1,ROW(F$2:F$235)-1,""),ROW(A54)))</f>
        <v>#NUM!</v>
      </c>
      <c r="J55" s="4" t="str">
        <f t="array" aca="1" ref="J55" ca="1">IFERROR(OFFSET(G$1,MATCH(0,COUNTIF(J$1:J54,plage),0),),"")</f>
        <v/>
      </c>
    </row>
    <row r="56" spans="1:10">
      <c r="A56" s="3" t="s">
        <v>42</v>
      </c>
      <c r="B56" s="3" t="s">
        <v>12</v>
      </c>
      <c r="D56" s="5">
        <f t="array" ref="D56">LARGE(DATA1*1,ROW(55:55))</f>
        <v>12242954</v>
      </c>
      <c r="E56" s="5">
        <f t="array" ref="E56">INDEX(DATA2,SMALL(IF(DATA1*1=D56,ROW(DATA1)-1,""),COUNTIF(D$2:D56,D56)))*1/10</f>
        <v>2</v>
      </c>
      <c r="F56" s="5">
        <f>IF(COUNTIF(D$2:D56,D56)&lt;&gt;E56,1,"")</f>
        <v>1</v>
      </c>
      <c r="G56" s="5" t="e">
        <f t="array" ref="G56">INDEX(D$2:D$235,SMALL(IF(F$2:F$235=1,ROW(F$2:F$235)-1,""),ROW(A55)))</f>
        <v>#NUM!</v>
      </c>
      <c r="J56" s="4" t="str">
        <f t="array" aca="1" ref="J56" ca="1">IFERROR(OFFSET(G$1,MATCH(0,COUNTIF(J$1:J55,plage),0),),"")</f>
        <v/>
      </c>
    </row>
    <row r="57" spans="1:10">
      <c r="A57" s="3" t="s">
        <v>43</v>
      </c>
      <c r="B57" s="3" t="s">
        <v>6</v>
      </c>
      <c r="D57" s="5">
        <f t="array" ref="D57">LARGE(DATA1*1,ROW(56:56))</f>
        <v>12242939</v>
      </c>
      <c r="E57" s="5">
        <f t="array" ref="E57">INDEX(DATA2,SMALL(IF(DATA1*1=D57,ROW(DATA1)-1,""),COUNTIF(D$2:D57,D57)))*1/10</f>
        <v>1</v>
      </c>
      <c r="F57" s="5" t="str">
        <f>IF(COUNTIF(D$2:D57,D57)&lt;&gt;E57,1,"")</f>
        <v/>
      </c>
      <c r="G57" s="5" t="e">
        <f t="array" ref="G57">INDEX(D$2:D$235,SMALL(IF(F$2:F$235=1,ROW(F$2:F$235)-1,""),ROW(A56)))</f>
        <v>#NUM!</v>
      </c>
      <c r="J57" s="4" t="str">
        <f t="array" aca="1" ref="J57" ca="1">IFERROR(OFFSET(G$1,MATCH(0,COUNTIF(J$1:J56,plage),0),),"")</f>
        <v/>
      </c>
    </row>
    <row r="58" spans="1:10">
      <c r="A58" s="3" t="s">
        <v>43</v>
      </c>
      <c r="B58" s="3" t="s">
        <v>12</v>
      </c>
      <c r="D58" s="5">
        <f t="array" ref="D58">LARGE(DATA1*1,ROW(57:57))</f>
        <v>12242882</v>
      </c>
      <c r="E58" s="5">
        <f t="array" ref="E58">INDEX(DATA2,SMALL(IF(DATA1*1=D58,ROW(DATA1)-1,""),COUNTIF(D$2:D58,D58)))*1/10</f>
        <v>1</v>
      </c>
      <c r="F58" s="5" t="str">
        <f>IF(COUNTIF(D$2:D58,D58)&lt;&gt;E58,1,"")</f>
        <v/>
      </c>
      <c r="G58" s="5" t="e">
        <f t="array" ref="G58">INDEX(D$2:D$235,SMALL(IF(F$2:F$235=1,ROW(F$2:F$235)-1,""),ROW(A57)))</f>
        <v>#NUM!</v>
      </c>
      <c r="J58" s="4" t="str">
        <f t="array" aca="1" ref="J58" ca="1">IFERROR(OFFSET(G$1,MATCH(0,COUNTIF(J$1:J57,plage),0),),"")</f>
        <v/>
      </c>
    </row>
    <row r="59" spans="1:10">
      <c r="A59" s="3" t="s">
        <v>44</v>
      </c>
      <c r="B59" s="3" t="s">
        <v>10</v>
      </c>
      <c r="D59" s="5">
        <f t="array" ref="D59">LARGE(DATA1*1,ROW(58:58))</f>
        <v>12242882</v>
      </c>
      <c r="E59" s="5">
        <f t="array" ref="E59">INDEX(DATA2,SMALL(IF(DATA1*1=D59,ROW(DATA1)-1,""),COUNTIF(D$2:D59,D59)))*1/10</f>
        <v>2</v>
      </c>
      <c r="F59" s="5" t="str">
        <f>IF(COUNTIF(D$2:D59,D59)&lt;&gt;E59,1,"")</f>
        <v/>
      </c>
      <c r="G59" s="5" t="e">
        <f t="array" ref="G59">INDEX(D$2:D$235,SMALL(IF(F$2:F$235=1,ROW(F$2:F$235)-1,""),ROW(A58)))</f>
        <v>#NUM!</v>
      </c>
      <c r="J59" s="4" t="str">
        <f t="array" aca="1" ref="J59" ca="1">IFERROR(OFFSET(G$1,MATCH(0,COUNTIF(J$1:J58,plage),0),),"")</f>
        <v/>
      </c>
    </row>
    <row r="60" spans="1:10">
      <c r="A60" s="3" t="s">
        <v>5</v>
      </c>
      <c r="B60" s="3" t="s">
        <v>8</v>
      </c>
      <c r="D60" s="5">
        <f t="array" ref="D60">LARGE(DATA1*1,ROW(59:59))</f>
        <v>12242882</v>
      </c>
      <c r="E60" s="5">
        <f t="array" ref="E60">INDEX(DATA2,SMALL(IF(DATA1*1=D60,ROW(DATA1)-1,""),COUNTIF(D$2:D60,D60)))*1/10</f>
        <v>3</v>
      </c>
      <c r="F60" s="5" t="str">
        <f>IF(COUNTIF(D$2:D60,D60)&lt;&gt;E60,1,"")</f>
        <v/>
      </c>
      <c r="G60" s="5" t="e">
        <f t="array" ref="G60">INDEX(D$2:D$235,SMALL(IF(F$2:F$235=1,ROW(F$2:F$235)-1,""),ROW(A59)))</f>
        <v>#NUM!</v>
      </c>
      <c r="J60" s="4" t="str">
        <f t="array" aca="1" ref="J60" ca="1">IFERROR(OFFSET(G$1,MATCH(0,COUNTIF(J$1:J59,plage),0),),"")</f>
        <v/>
      </c>
    </row>
    <row r="61" spans="1:10">
      <c r="A61" s="3" t="s">
        <v>45</v>
      </c>
      <c r="B61" s="3" t="s">
        <v>10</v>
      </c>
      <c r="D61" s="5">
        <f t="array" ref="D61">LARGE(DATA1*1,ROW(60:60))</f>
        <v>12242882</v>
      </c>
      <c r="E61" s="5">
        <f t="array" ref="E61">INDEX(DATA2,SMALL(IF(DATA1*1=D61,ROW(DATA1)-1,""),COUNTIF(D$2:D61,D61)))*1/10</f>
        <v>4</v>
      </c>
      <c r="F61" s="5" t="str">
        <f>IF(COUNTIF(D$2:D61,D61)&lt;&gt;E61,1,"")</f>
        <v/>
      </c>
      <c r="G61" s="5" t="e">
        <f t="array" ref="G61">INDEX(D$2:D$235,SMALL(IF(F$2:F$235=1,ROW(F$2:F$235)-1,""),ROW(A60)))</f>
        <v>#NUM!</v>
      </c>
      <c r="J61" s="4" t="str">
        <f t="array" aca="1" ref="J61" ca="1">IFERROR(OFFSET(G$1,MATCH(0,COUNTIF(J$1:J60,plage),0),),"")</f>
        <v/>
      </c>
    </row>
    <row r="62" spans="1:10">
      <c r="A62" s="3" t="s">
        <v>45</v>
      </c>
      <c r="B62" s="3" t="s">
        <v>8</v>
      </c>
      <c r="D62" s="5">
        <f t="array" ref="D62">LARGE(DATA1*1,ROW(61:61))</f>
        <v>12242882</v>
      </c>
      <c r="E62" s="5">
        <f t="array" ref="E62">INDEX(DATA2,SMALL(IF(DATA1*1=D62,ROW(DATA1)-1,""),COUNTIF(D$2:D62,D62)))*1/10</f>
        <v>5</v>
      </c>
      <c r="F62" s="5" t="str">
        <f>IF(COUNTIF(D$2:D62,D62)&lt;&gt;E62,1,"")</f>
        <v/>
      </c>
      <c r="G62" s="5" t="e">
        <f t="array" ref="G62">INDEX(D$2:D$235,SMALL(IF(F$2:F$235=1,ROW(F$2:F$235)-1,""),ROW(A61)))</f>
        <v>#NUM!</v>
      </c>
      <c r="J62" s="4" t="str">
        <f t="array" aca="1" ref="J62" ca="1">IFERROR(OFFSET(G$1,MATCH(0,COUNTIF(J$1:J61,plage),0),),"")</f>
        <v/>
      </c>
    </row>
    <row r="63" spans="1:10">
      <c r="A63" s="3" t="s">
        <v>45</v>
      </c>
      <c r="B63" s="3" t="s">
        <v>6</v>
      </c>
      <c r="D63" s="5">
        <f t="array" ref="D63">LARGE(DATA1*1,ROW(62:62))</f>
        <v>12242875</v>
      </c>
      <c r="E63" s="5">
        <f t="array" ref="E63">INDEX(DATA2,SMALL(IF(DATA1*1=D63,ROW(DATA1)-1,""),COUNTIF(D$2:D63,D63)))*1/10</f>
        <v>1</v>
      </c>
      <c r="F63" s="5" t="str">
        <f>IF(COUNTIF(D$2:D63,D63)&lt;&gt;E63,1,"")</f>
        <v/>
      </c>
      <c r="G63" s="5" t="e">
        <f t="array" ref="G63">INDEX(D$2:D$235,SMALL(IF(F$2:F$235=1,ROW(F$2:F$235)-1,""),ROW(A62)))</f>
        <v>#NUM!</v>
      </c>
      <c r="J63" s="4" t="str">
        <f t="array" aca="1" ref="J63" ca="1">IFERROR(OFFSET(G$1,MATCH(0,COUNTIF(J$1:J62,plage),0),),"")</f>
        <v/>
      </c>
    </row>
    <row r="64" spans="1:10">
      <c r="A64" s="3" t="s">
        <v>46</v>
      </c>
      <c r="B64" s="3" t="s">
        <v>10</v>
      </c>
      <c r="D64" s="5">
        <f t="array" ref="D64">LARGE(DATA1*1,ROW(63:63))</f>
        <v>12242874</v>
      </c>
      <c r="E64" s="5">
        <f t="array" ref="E64">INDEX(DATA2,SMALL(IF(DATA1*1=D64,ROW(DATA1)-1,""),COUNTIF(D$2:D64,D64)))*1/10</f>
        <v>5</v>
      </c>
      <c r="F64" s="5">
        <f>IF(COUNTIF(D$2:D64,D64)&lt;&gt;E64,1,"")</f>
        <v>1</v>
      </c>
      <c r="G64" s="5" t="e">
        <f t="array" ref="G64">INDEX(D$2:D$235,SMALL(IF(F$2:F$235=1,ROW(F$2:F$235)-1,""),ROW(A63)))</f>
        <v>#NUM!</v>
      </c>
      <c r="J64" s="4" t="str">
        <f t="array" aca="1" ref="J64" ca="1">IFERROR(OFFSET(G$1,MATCH(0,COUNTIF(J$1:J63,plage),0),),"")</f>
        <v/>
      </c>
    </row>
    <row r="65" spans="1:10">
      <c r="A65" s="3" t="s">
        <v>46</v>
      </c>
      <c r="B65" s="3" t="s">
        <v>8</v>
      </c>
      <c r="D65" s="5">
        <f t="array" ref="D65">LARGE(DATA1*1,ROW(64:64))</f>
        <v>12242874</v>
      </c>
      <c r="E65" s="5">
        <f t="array" ref="E65">INDEX(DATA2,SMALL(IF(DATA1*1=D65,ROW(DATA1)-1,""),COUNTIF(D$2:D65,D65)))*1/10</f>
        <v>4</v>
      </c>
      <c r="F65" s="5">
        <f>IF(COUNTIF(D$2:D65,D65)&lt;&gt;E65,1,"")</f>
        <v>1</v>
      </c>
      <c r="G65" s="5" t="e">
        <f t="array" ref="G65">INDEX(D$2:D$235,SMALL(IF(F$2:F$235=1,ROW(F$2:F$235)-1,""),ROW(A64)))</f>
        <v>#NUM!</v>
      </c>
      <c r="J65" s="4" t="str">
        <f t="array" aca="1" ref="J65" ca="1">IFERROR(OFFSET(G$1,MATCH(0,COUNTIF(J$1:J64,plage),0),),"")</f>
        <v/>
      </c>
    </row>
    <row r="66" spans="1:10">
      <c r="A66" s="3" t="s">
        <v>47</v>
      </c>
      <c r="B66" s="3" t="s">
        <v>8</v>
      </c>
      <c r="D66" s="5">
        <f t="array" ref="D66">LARGE(DATA1*1,ROW(65:65))</f>
        <v>12242873</v>
      </c>
      <c r="E66" s="5">
        <f t="array" ref="E66">INDEX(DATA2,SMALL(IF(DATA1*1=D66,ROW(DATA1)-1,""),COUNTIF(D$2:D66,D66)))*1/10</f>
        <v>1</v>
      </c>
      <c r="F66" s="5" t="str">
        <f>IF(COUNTIF(D$2:D66,D66)&lt;&gt;E66,1,"")</f>
        <v/>
      </c>
      <c r="G66" s="5" t="e">
        <f t="array" ref="G66">INDEX(D$2:D$235,SMALL(IF(F$2:F$235=1,ROW(F$2:F$235)-1,""),ROW(A65)))</f>
        <v>#NUM!</v>
      </c>
      <c r="J66" s="4" t="str">
        <f t="array" aca="1" ref="J66" ca="1">IFERROR(OFFSET(G$1,MATCH(0,COUNTIF(J$1:J65,plage),0),),"")</f>
        <v/>
      </c>
    </row>
    <row r="67" spans="1:10">
      <c r="A67" s="3" t="s">
        <v>48</v>
      </c>
      <c r="B67" s="3" t="s">
        <v>10</v>
      </c>
      <c r="D67" s="5">
        <f t="array" ref="D67">LARGE(DATA1*1,ROW(66:66))</f>
        <v>12242872</v>
      </c>
      <c r="E67" s="5">
        <f t="array" ref="E67">INDEX(DATA2,SMALL(IF(DATA1*1=D67,ROW(DATA1)-1,""),COUNTIF(D$2:D67,D67)))*1/10</f>
        <v>1</v>
      </c>
      <c r="F67" s="5" t="str">
        <f>IF(COUNTIF(D$2:D67,D67)&lt;&gt;E67,1,"")</f>
        <v/>
      </c>
      <c r="G67" s="5" t="e">
        <f t="array" ref="G67">INDEX(D$2:D$235,SMALL(IF(F$2:F$235=1,ROW(F$2:F$235)-1,""),ROW(A66)))</f>
        <v>#NUM!</v>
      </c>
      <c r="J67" s="4" t="str">
        <f t="array" aca="1" ref="J67" ca="1">IFERROR(OFFSET(G$1,MATCH(0,COUNTIF(J$1:J66,plage),0),),"")</f>
        <v/>
      </c>
    </row>
    <row r="68" spans="1:10">
      <c r="A68" s="3" t="s">
        <v>49</v>
      </c>
      <c r="B68" s="3" t="s">
        <v>10</v>
      </c>
      <c r="D68" s="5">
        <f t="array" ref="D68">LARGE(DATA1*1,ROW(67:67))</f>
        <v>12242871</v>
      </c>
      <c r="E68" s="5">
        <f t="array" ref="E68">INDEX(DATA2,SMALL(IF(DATA1*1=D68,ROW(DATA1)-1,""),COUNTIF(D$2:D68,D68)))*1/10</f>
        <v>1</v>
      </c>
      <c r="F68" s="5" t="str">
        <f>IF(COUNTIF(D$2:D68,D68)&lt;&gt;E68,1,"")</f>
        <v/>
      </c>
      <c r="G68" s="5" t="e">
        <f t="array" ref="G68">INDEX(D$2:D$235,SMALL(IF(F$2:F$235=1,ROW(F$2:F$235)-1,""),ROW(A67)))</f>
        <v>#NUM!</v>
      </c>
      <c r="J68" s="4" t="str">
        <f t="array" aca="1" ref="J68" ca="1">IFERROR(OFFSET(G$1,MATCH(0,COUNTIF(J$1:J67,plage),0),),"")</f>
        <v/>
      </c>
    </row>
    <row r="69" spans="1:10">
      <c r="A69" s="3" t="s">
        <v>50</v>
      </c>
      <c r="B69" s="3" t="s">
        <v>8</v>
      </c>
      <c r="D69" s="5">
        <f t="array" ref="D69">LARGE(DATA1*1,ROW(68:68))</f>
        <v>12242870</v>
      </c>
      <c r="E69" s="5">
        <f t="array" ref="E69">INDEX(DATA2,SMALL(IF(DATA1*1=D69,ROW(DATA1)-1,""),COUNTIF(D$2:D69,D69)))*1/10</f>
        <v>1</v>
      </c>
      <c r="F69" s="5" t="str">
        <f>IF(COUNTIF(D$2:D69,D69)&lt;&gt;E69,1,"")</f>
        <v/>
      </c>
      <c r="G69" s="5" t="e">
        <f t="array" ref="G69">INDEX(D$2:D$235,SMALL(IF(F$2:F$235=1,ROW(F$2:F$235)-1,""),ROW(A68)))</f>
        <v>#NUM!</v>
      </c>
      <c r="J69" s="4" t="str">
        <f t="array" aca="1" ref="J69" ca="1">IFERROR(OFFSET(G$1,MATCH(0,COUNTIF(J$1:J68,plage),0),),"")</f>
        <v/>
      </c>
    </row>
    <row r="70" spans="1:10">
      <c r="A70" s="3" t="s">
        <v>51</v>
      </c>
      <c r="B70" s="3" t="s">
        <v>8</v>
      </c>
      <c r="D70" s="5">
        <f t="array" ref="D70">LARGE(DATA1*1,ROW(69:69))</f>
        <v>12242869</v>
      </c>
      <c r="E70" s="5">
        <f t="array" ref="E70">INDEX(DATA2,SMALL(IF(DATA1*1=D70,ROW(DATA1)-1,""),COUNTIF(D$2:D70,D70)))*1/10</f>
        <v>1</v>
      </c>
      <c r="F70" s="5" t="str">
        <f>IF(COUNTIF(D$2:D70,D70)&lt;&gt;E70,1,"")</f>
        <v/>
      </c>
      <c r="G70" s="5" t="e">
        <f t="array" ref="G70">INDEX(D$2:D$235,SMALL(IF(F$2:F$235=1,ROW(F$2:F$235)-1,""),ROW(A69)))</f>
        <v>#NUM!</v>
      </c>
      <c r="J70" s="4" t="str">
        <f t="array" aca="1" ref="J70" ca="1">IFERROR(OFFSET(G$1,MATCH(0,COUNTIF(J$1:J69,plage),0),),"")</f>
        <v/>
      </c>
    </row>
    <row r="71" spans="1:10">
      <c r="A71" s="3" t="s">
        <v>52</v>
      </c>
      <c r="B71" s="3" t="s">
        <v>8</v>
      </c>
      <c r="D71" s="5">
        <f t="array" ref="D71">LARGE(DATA1*1,ROW(70:70))</f>
        <v>12242865</v>
      </c>
      <c r="E71" s="5">
        <f t="array" ref="E71">INDEX(DATA2,SMALL(IF(DATA1*1=D71,ROW(DATA1)-1,""),COUNTIF(D$2:D71,D71)))*1/10</f>
        <v>1</v>
      </c>
      <c r="F71" s="5" t="str">
        <f>IF(COUNTIF(D$2:D71,D71)&lt;&gt;E71,1,"")</f>
        <v/>
      </c>
      <c r="G71" s="5" t="e">
        <f t="array" ref="G71">INDEX(D$2:D$235,SMALL(IF(F$2:F$235=1,ROW(F$2:F$235)-1,""),ROW(A70)))</f>
        <v>#NUM!</v>
      </c>
      <c r="J71" s="4" t="str">
        <f t="array" aca="1" ref="J71" ca="1">IFERROR(OFFSET(G$1,MATCH(0,COUNTIF(J$1:J70,plage),0),),"")</f>
        <v/>
      </c>
    </row>
    <row r="72" spans="1:10">
      <c r="A72" s="3" t="s">
        <v>53</v>
      </c>
      <c r="B72" s="3" t="s">
        <v>8</v>
      </c>
      <c r="D72" s="5">
        <f t="array" ref="D72">LARGE(DATA1*1,ROW(71:71))</f>
        <v>12242623</v>
      </c>
      <c r="E72" s="5">
        <f t="array" ref="E72">INDEX(DATA2,SMALL(IF(DATA1*1=D72,ROW(DATA1)-1,""),COUNTIF(D$2:D72,D72)))*1/10</f>
        <v>1</v>
      </c>
      <c r="F72" s="5" t="str">
        <f>IF(COUNTIF(D$2:D72,D72)&lt;&gt;E72,1,"")</f>
        <v/>
      </c>
      <c r="G72" s="5" t="e">
        <f t="array" ref="G72">INDEX(D$2:D$235,SMALL(IF(F$2:F$235=1,ROW(F$2:F$235)-1,""),ROW(A71)))</f>
        <v>#NUM!</v>
      </c>
      <c r="J72" s="4" t="str">
        <f t="array" aca="1" ref="J72" ca="1">IFERROR(OFFSET(G$1,MATCH(0,COUNTIF(J$1:J71,plage),0),),"")</f>
        <v/>
      </c>
    </row>
    <row r="73" spans="1:10">
      <c r="A73" s="3" t="s">
        <v>54</v>
      </c>
      <c r="B73" s="3" t="s">
        <v>10</v>
      </c>
      <c r="D73" s="5">
        <f t="array" ref="D73">LARGE(DATA1*1,ROW(72:72))</f>
        <v>12242623</v>
      </c>
      <c r="E73" s="5">
        <f t="array" ref="E73">INDEX(DATA2,SMALL(IF(DATA1*1=D73,ROW(DATA1)-1,""),COUNTIF(D$2:D73,D73)))*1/10</f>
        <v>2</v>
      </c>
      <c r="F73" s="5" t="str">
        <f>IF(COUNTIF(D$2:D73,D73)&lt;&gt;E73,1,"")</f>
        <v/>
      </c>
      <c r="G73" s="5" t="e">
        <f t="array" ref="G73">INDEX(D$2:D$235,SMALL(IF(F$2:F$235=1,ROW(F$2:F$235)-1,""),ROW(A72)))</f>
        <v>#NUM!</v>
      </c>
      <c r="J73" s="4" t="str">
        <f t="array" aca="1" ref="J73" ca="1">IFERROR(OFFSET(G$1,MATCH(0,COUNTIF(J$1:J72,plage),0),),"")</f>
        <v/>
      </c>
    </row>
    <row r="74" spans="1:10">
      <c r="A74" s="3" t="s">
        <v>55</v>
      </c>
      <c r="B74" s="3" t="s">
        <v>10</v>
      </c>
      <c r="D74" s="5">
        <f t="array" ref="D74">LARGE(DATA1*1,ROW(73:73))</f>
        <v>12242623</v>
      </c>
      <c r="E74" s="5">
        <f t="array" ref="E74">INDEX(DATA2,SMALL(IF(DATA1*1=D74,ROW(DATA1)-1,""),COUNTIF(D$2:D74,D74)))*1/10</f>
        <v>3</v>
      </c>
      <c r="F74" s="5" t="str">
        <f>IF(COUNTIF(D$2:D74,D74)&lt;&gt;E74,1,"")</f>
        <v/>
      </c>
      <c r="G74" s="5" t="e">
        <f t="array" ref="G74">INDEX(D$2:D$235,SMALL(IF(F$2:F$235=1,ROW(F$2:F$235)-1,""),ROW(A73)))</f>
        <v>#NUM!</v>
      </c>
      <c r="J74" s="4" t="str">
        <f t="array" aca="1" ref="J74" ca="1">IFERROR(OFFSET(G$1,MATCH(0,COUNTIF(J$1:J73,plage),0),),"")</f>
        <v/>
      </c>
    </row>
    <row r="75" spans="1:10">
      <c r="A75" s="3" t="s">
        <v>56</v>
      </c>
      <c r="B75" s="3" t="s">
        <v>10</v>
      </c>
      <c r="D75" s="5">
        <f t="array" ref="D75">LARGE(DATA1*1,ROW(74:74))</f>
        <v>12242623</v>
      </c>
      <c r="E75" s="5">
        <f t="array" ref="E75">INDEX(DATA2,SMALL(IF(DATA1*1=D75,ROW(DATA1)-1,""),COUNTIF(D$2:D75,D75)))*1/10</f>
        <v>4</v>
      </c>
      <c r="F75" s="5" t="str">
        <f>IF(COUNTIF(D$2:D75,D75)&lt;&gt;E75,1,"")</f>
        <v/>
      </c>
      <c r="G75" s="5" t="e">
        <f t="array" ref="G75">INDEX(D$2:D$235,SMALL(IF(F$2:F$235=1,ROW(F$2:F$235)-1,""),ROW(A74)))</f>
        <v>#NUM!</v>
      </c>
      <c r="J75" s="4" t="str">
        <f t="array" aca="1" ref="J75" ca="1">IFERROR(OFFSET(G$1,MATCH(0,COUNTIF(J$1:J74,plage),0),),"")</f>
        <v/>
      </c>
    </row>
    <row r="76" spans="1:10">
      <c r="A76" s="3" t="s">
        <v>57</v>
      </c>
      <c r="B76" s="3" t="s">
        <v>10</v>
      </c>
      <c r="D76" s="5">
        <f t="array" ref="D76">LARGE(DATA1*1,ROW(75:75))</f>
        <v>12242623</v>
      </c>
      <c r="E76" s="5">
        <f t="array" ref="E76">INDEX(DATA2,SMALL(IF(DATA1*1=D76,ROW(DATA1)-1,""),COUNTIF(D$2:D76,D76)))*1/10</f>
        <v>5</v>
      </c>
      <c r="F76" s="5" t="str">
        <f>IF(COUNTIF(D$2:D76,D76)&lt;&gt;E76,1,"")</f>
        <v/>
      </c>
      <c r="G76" s="5" t="e">
        <f t="array" ref="G76">INDEX(D$2:D$235,SMALL(IF(F$2:F$235=1,ROW(F$2:F$235)-1,""),ROW(A75)))</f>
        <v>#NUM!</v>
      </c>
      <c r="J76" s="4" t="str">
        <f t="array" aca="1" ref="J76" ca="1">IFERROR(OFFSET(G$1,MATCH(0,COUNTIF(J$1:J75,plage),0),),"")</f>
        <v/>
      </c>
    </row>
    <row r="77" spans="1:10">
      <c r="A77" s="3" t="s">
        <v>58</v>
      </c>
      <c r="B77" s="3" t="s">
        <v>10</v>
      </c>
      <c r="D77" s="5">
        <f t="array" ref="D77">LARGE(DATA1*1,ROW(76:76))</f>
        <v>12242621</v>
      </c>
      <c r="E77" s="5">
        <f t="array" ref="E77">INDEX(DATA2,SMALL(IF(DATA1*1=D77,ROW(DATA1)-1,""),COUNTIF(D$2:D77,D77)))*1/10</f>
        <v>1</v>
      </c>
      <c r="F77" s="5" t="str">
        <f>IF(COUNTIF(D$2:D77,D77)&lt;&gt;E77,1,"")</f>
        <v/>
      </c>
      <c r="G77" s="5" t="e">
        <f t="array" ref="G77">INDEX(D$2:D$235,SMALL(IF(F$2:F$235=1,ROW(F$2:F$235)-1,""),ROW(A76)))</f>
        <v>#NUM!</v>
      </c>
      <c r="J77" s="4" t="str">
        <f t="array" aca="1" ref="J77" ca="1">IFERROR(OFFSET(G$1,MATCH(0,COUNTIF(J$1:J76,plage),0),),"")</f>
        <v/>
      </c>
    </row>
    <row r="78" spans="1:10">
      <c r="A78" s="3" t="s">
        <v>59</v>
      </c>
      <c r="B78" s="3" t="s">
        <v>10</v>
      </c>
      <c r="D78" s="5">
        <f t="array" ref="D78">LARGE(DATA1*1,ROW(77:77))</f>
        <v>12242620</v>
      </c>
      <c r="E78" s="5">
        <f t="array" ref="E78">INDEX(DATA2,SMALL(IF(DATA1*1=D78,ROW(DATA1)-1,""),COUNTIF(D$2:D78,D78)))*1/10</f>
        <v>2</v>
      </c>
      <c r="F78" s="5">
        <f>IF(COUNTIF(D$2:D78,D78)&lt;&gt;E78,1,"")</f>
        <v>1</v>
      </c>
      <c r="G78" s="5" t="e">
        <f t="array" ref="G78">INDEX(D$2:D$235,SMALL(IF(F$2:F$235=1,ROW(F$2:F$235)-1,""),ROW(A77)))</f>
        <v>#NUM!</v>
      </c>
      <c r="J78" s="4" t="str">
        <f t="array" aca="1" ref="J78" ca="1">IFERROR(OFFSET(G$1,MATCH(0,COUNTIF(J$1:J77,plage),0),),"")</f>
        <v/>
      </c>
    </row>
    <row r="79" spans="1:10">
      <c r="A79" s="3" t="s">
        <v>60</v>
      </c>
      <c r="B79" s="3" t="s">
        <v>8</v>
      </c>
      <c r="D79" s="5">
        <f t="array" ref="D79">LARGE(DATA1*1,ROW(78:78))</f>
        <v>12242620</v>
      </c>
      <c r="E79" s="5">
        <f t="array" ref="E79">INDEX(DATA2,SMALL(IF(DATA1*1=D79,ROW(DATA1)-1,""),COUNTIF(D$2:D79,D79)))*1/10</f>
        <v>3</v>
      </c>
      <c r="F79" s="5">
        <f>IF(COUNTIF(D$2:D79,D79)&lt;&gt;E79,1,"")</f>
        <v>1</v>
      </c>
      <c r="G79" s="5" t="e">
        <f t="array" ref="G79">INDEX(D$2:D$235,SMALL(IF(F$2:F$235=1,ROW(F$2:F$235)-1,""),ROW(A78)))</f>
        <v>#NUM!</v>
      </c>
      <c r="J79" s="4" t="str">
        <f t="array" aca="1" ref="J79" ca="1">IFERROR(OFFSET(G$1,MATCH(0,COUNTIF(J$1:J78,plage),0),),"")</f>
        <v/>
      </c>
    </row>
    <row r="80" spans="1:10">
      <c r="A80" s="3" t="s">
        <v>61</v>
      </c>
      <c r="B80" s="3" t="s">
        <v>10</v>
      </c>
      <c r="D80" s="5">
        <f t="array" ref="D80">LARGE(DATA1*1,ROW(79:79))</f>
        <v>12242618</v>
      </c>
      <c r="E80" s="5">
        <f t="array" ref="E80">INDEX(DATA2,SMALL(IF(DATA1*1=D80,ROW(DATA1)-1,""),COUNTIF(D$2:D80,D80)))*1/10</f>
        <v>1</v>
      </c>
      <c r="F80" s="5" t="str">
        <f>IF(COUNTIF(D$2:D80,D80)&lt;&gt;E80,1,"")</f>
        <v/>
      </c>
      <c r="G80" s="5" t="e">
        <f t="array" ref="G80">INDEX(D$2:D$235,SMALL(IF(F$2:F$235=1,ROW(F$2:F$235)-1,""),ROW(A79)))</f>
        <v>#NUM!</v>
      </c>
      <c r="J80" s="4" t="str">
        <f t="array" aca="1" ref="J80" ca="1">IFERROR(OFFSET(G$1,MATCH(0,COUNTIF(J$1:J79,plage),0),),"")</f>
        <v/>
      </c>
    </row>
    <row r="81" spans="1:10">
      <c r="A81" s="3" t="s">
        <v>62</v>
      </c>
      <c r="B81" s="3" t="s">
        <v>10</v>
      </c>
      <c r="D81" s="5">
        <f t="array" ref="D81">LARGE(DATA1*1,ROW(80:80))</f>
        <v>12242617</v>
      </c>
      <c r="E81" s="5">
        <f t="array" ref="E81">INDEX(DATA2,SMALL(IF(DATA1*1=D81,ROW(DATA1)-1,""),COUNTIF(D$2:D81,D81)))*1/10</f>
        <v>1</v>
      </c>
      <c r="F81" s="5" t="str">
        <f>IF(COUNTIF(D$2:D81,D81)&lt;&gt;E81,1,"")</f>
        <v/>
      </c>
      <c r="G81" s="5" t="e">
        <f t="array" ref="G81">INDEX(D$2:D$235,SMALL(IF(F$2:F$235=1,ROW(F$2:F$235)-1,""),ROW(A80)))</f>
        <v>#NUM!</v>
      </c>
      <c r="J81" s="4" t="str">
        <f t="array" aca="1" ref="J81" ca="1">IFERROR(OFFSET(G$1,MATCH(0,COUNTIF(J$1:J80,plage),0),),"")</f>
        <v/>
      </c>
    </row>
    <row r="82" spans="1:10">
      <c r="A82" s="3" t="s">
        <v>63</v>
      </c>
      <c r="B82" s="3" t="s">
        <v>10</v>
      </c>
      <c r="D82" s="5">
        <f t="array" ref="D82">LARGE(DATA1*1,ROW(81:81))</f>
        <v>12242616</v>
      </c>
      <c r="E82" s="5">
        <f t="array" ref="E82">INDEX(DATA2,SMALL(IF(DATA1*1=D82,ROW(DATA1)-1,""),COUNTIF(D$2:D82,D82)))*1/10</f>
        <v>1</v>
      </c>
      <c r="F82" s="5" t="str">
        <f>IF(COUNTIF(D$2:D82,D82)&lt;&gt;E82,1,"")</f>
        <v/>
      </c>
      <c r="G82" s="5" t="e">
        <f t="array" ref="G82">INDEX(D$2:D$235,SMALL(IF(F$2:F$235=1,ROW(F$2:F$235)-1,""),ROW(A81)))</f>
        <v>#NUM!</v>
      </c>
      <c r="J82" s="4" t="str">
        <f t="array" aca="1" ref="J82" ca="1">IFERROR(OFFSET(G$1,MATCH(0,COUNTIF(J$1:J81,plage),0),),"")</f>
        <v/>
      </c>
    </row>
    <row r="83" spans="1:10">
      <c r="A83" s="3" t="s">
        <v>63</v>
      </c>
      <c r="B83" s="3" t="s">
        <v>8</v>
      </c>
      <c r="D83" s="5">
        <f t="array" ref="D83">LARGE(DATA1*1,ROW(82:82))</f>
        <v>12242615</v>
      </c>
      <c r="E83" s="5">
        <f t="array" ref="E83">INDEX(DATA2,SMALL(IF(DATA1*1=D83,ROW(DATA1)-1,""),COUNTIF(D$2:D83,D83)))*1/10</f>
        <v>1</v>
      </c>
      <c r="F83" s="5" t="str">
        <f>IF(COUNTIF(D$2:D83,D83)&lt;&gt;E83,1,"")</f>
        <v/>
      </c>
      <c r="G83" s="5" t="e">
        <f t="array" ref="G83">INDEX(D$2:D$235,SMALL(IF(F$2:F$235=1,ROW(F$2:F$235)-1,""),ROW(A82)))</f>
        <v>#NUM!</v>
      </c>
      <c r="J83" s="4" t="str">
        <f t="array" aca="1" ref="J83" ca="1">IFERROR(OFFSET(G$1,MATCH(0,COUNTIF(J$1:J82,plage),0),),"")</f>
        <v/>
      </c>
    </row>
    <row r="84" spans="1:10">
      <c r="A84" s="3" t="s">
        <v>63</v>
      </c>
      <c r="B84" s="3" t="s">
        <v>6</v>
      </c>
      <c r="D84" s="5">
        <f t="array" ref="D84">LARGE(DATA1*1,ROW(83:83))</f>
        <v>12242614</v>
      </c>
      <c r="E84" s="5">
        <f t="array" ref="E84">INDEX(DATA2,SMALL(IF(DATA1*1=D84,ROW(DATA1)-1,""),COUNTIF(D$2:D84,D84)))*1/10</f>
        <v>1</v>
      </c>
      <c r="F84" s="5" t="str">
        <f>IF(COUNTIF(D$2:D84,D84)&lt;&gt;E84,1,"")</f>
        <v/>
      </c>
      <c r="G84" s="5" t="e">
        <f t="array" ref="G84">INDEX(D$2:D$235,SMALL(IF(F$2:F$235=1,ROW(F$2:F$235)-1,""),ROW(A83)))</f>
        <v>#NUM!</v>
      </c>
      <c r="J84" s="4" t="str">
        <f t="array" aca="1" ref="J84" ca="1">IFERROR(OFFSET(G$1,MATCH(0,COUNTIF(J$1:J83,plage),0),),"")</f>
        <v/>
      </c>
    </row>
    <row r="85" spans="1:10">
      <c r="A85" s="3" t="s">
        <v>64</v>
      </c>
      <c r="B85" s="3" t="s">
        <v>10</v>
      </c>
      <c r="D85" s="5">
        <f t="array" ref="D85">LARGE(DATA1*1,ROW(84:84))</f>
        <v>12242613</v>
      </c>
      <c r="E85" s="5">
        <f t="array" ref="E85">INDEX(DATA2,SMALL(IF(DATA1*1=D85,ROW(DATA1)-1,""),COUNTIF(D$2:D85,D85)))*1/10</f>
        <v>1</v>
      </c>
      <c r="F85" s="5" t="str">
        <f>IF(COUNTIF(D$2:D85,D85)&lt;&gt;E85,1,"")</f>
        <v/>
      </c>
      <c r="G85" s="5" t="e">
        <f t="array" ref="G85">INDEX(D$2:D$235,SMALL(IF(F$2:F$235=1,ROW(F$2:F$235)-1,""),ROW(A84)))</f>
        <v>#NUM!</v>
      </c>
      <c r="J85" s="4" t="str">
        <f t="array" aca="1" ref="J85" ca="1">IFERROR(OFFSET(G$1,MATCH(0,COUNTIF(J$1:J84,plage),0),),"")</f>
        <v/>
      </c>
    </row>
    <row r="86" spans="1:10">
      <c r="A86" s="3" t="s">
        <v>65</v>
      </c>
      <c r="B86" s="3" t="s">
        <v>8</v>
      </c>
      <c r="D86" s="5">
        <f t="array" ref="D86">LARGE(DATA1*1,ROW(85:85))</f>
        <v>12242608</v>
      </c>
      <c r="E86" s="5">
        <f t="array" ref="E86">INDEX(DATA2,SMALL(IF(DATA1*1=D86,ROW(DATA1)-1,""),COUNTIF(D$2:D86,D86)))*1/10</f>
        <v>1</v>
      </c>
      <c r="F86" s="5" t="str">
        <f>IF(COUNTIF(D$2:D86,D86)&lt;&gt;E86,1,"")</f>
        <v/>
      </c>
      <c r="G86" s="5" t="e">
        <f t="array" ref="G86">INDEX(D$2:D$235,SMALL(IF(F$2:F$235=1,ROW(F$2:F$235)-1,""),ROW(A85)))</f>
        <v>#NUM!</v>
      </c>
      <c r="J86" s="4" t="str">
        <f t="array" aca="1" ref="J86" ca="1">IFERROR(OFFSET(G$1,MATCH(0,COUNTIF(J$1:J85,plage),0),),"")</f>
        <v/>
      </c>
    </row>
    <row r="87" spans="1:10">
      <c r="A87" s="3" t="s">
        <v>66</v>
      </c>
      <c r="B87" s="3" t="s">
        <v>8</v>
      </c>
      <c r="D87" s="5">
        <f t="array" ref="D87">LARGE(DATA1*1,ROW(86:86))</f>
        <v>12242505</v>
      </c>
      <c r="E87" s="5">
        <f t="array" ref="E87">INDEX(DATA2,SMALL(IF(DATA1*1=D87,ROW(DATA1)-1,""),COUNTIF(D$2:D87,D87)))*1/10</f>
        <v>1</v>
      </c>
      <c r="F87" s="5" t="str">
        <f>IF(COUNTIF(D$2:D87,D87)&lt;&gt;E87,1,"")</f>
        <v/>
      </c>
      <c r="G87" s="5" t="e">
        <f t="array" ref="G87">INDEX(D$2:D$235,SMALL(IF(F$2:F$235=1,ROW(F$2:F$235)-1,""),ROW(A86)))</f>
        <v>#NUM!</v>
      </c>
      <c r="J87" s="4" t="str">
        <f t="array" aca="1" ref="J87" ca="1">IFERROR(OFFSET(G$1,MATCH(0,COUNTIF(J$1:J86,plage),0),),"")</f>
        <v/>
      </c>
    </row>
    <row r="88" spans="1:10">
      <c r="A88" s="3" t="s">
        <v>67</v>
      </c>
      <c r="B88" s="3" t="s">
        <v>10</v>
      </c>
      <c r="D88" s="5">
        <f t="array" ref="D88">LARGE(DATA1*1,ROW(87:87))</f>
        <v>12242505</v>
      </c>
      <c r="E88" s="5">
        <f t="array" ref="E88">INDEX(DATA2,SMALL(IF(DATA1*1=D88,ROW(DATA1)-1,""),COUNTIF(D$2:D88,D88)))*1/10</f>
        <v>2</v>
      </c>
      <c r="F88" s="5" t="str">
        <f>IF(COUNTIF(D$2:D88,D88)&lt;&gt;E88,1,"")</f>
        <v/>
      </c>
      <c r="G88" s="5" t="e">
        <f t="array" ref="G88">INDEX(D$2:D$235,SMALL(IF(F$2:F$235=1,ROW(F$2:F$235)-1,""),ROW(A87)))</f>
        <v>#NUM!</v>
      </c>
      <c r="J88" s="4" t="str">
        <f t="array" aca="1" ref="J88" ca="1">IFERROR(OFFSET(G$1,MATCH(0,COUNTIF(J$1:J87,plage),0),),"")</f>
        <v/>
      </c>
    </row>
    <row r="89" spans="1:10">
      <c r="A89" s="3" t="s">
        <v>67</v>
      </c>
      <c r="B89" s="3" t="s">
        <v>8</v>
      </c>
      <c r="D89" s="5">
        <f t="array" ref="D89">LARGE(DATA1*1,ROW(88:88))</f>
        <v>12242505</v>
      </c>
      <c r="E89" s="5">
        <f t="array" ref="E89">INDEX(DATA2,SMALL(IF(DATA1*1=D89,ROW(DATA1)-1,""),COUNTIF(D$2:D89,D89)))*1/10</f>
        <v>3</v>
      </c>
      <c r="F89" s="5" t="str">
        <f>IF(COUNTIF(D$2:D89,D89)&lt;&gt;E89,1,"")</f>
        <v/>
      </c>
      <c r="G89" s="5" t="e">
        <f t="array" ref="G89">INDEX(D$2:D$235,SMALL(IF(F$2:F$235=1,ROW(F$2:F$235)-1,""),ROW(A88)))</f>
        <v>#NUM!</v>
      </c>
      <c r="J89" s="4" t="str">
        <f t="array" aca="1" ref="J89" ca="1">IFERROR(OFFSET(G$1,MATCH(0,COUNTIF(J$1:J88,plage),0),),"")</f>
        <v/>
      </c>
    </row>
    <row r="90" spans="1:10">
      <c r="A90" s="3" t="s">
        <v>68</v>
      </c>
      <c r="B90" s="3" t="s">
        <v>10</v>
      </c>
      <c r="D90" s="5">
        <f t="array" ref="D90">LARGE(DATA1*1,ROW(89:89))</f>
        <v>12242505</v>
      </c>
      <c r="E90" s="5">
        <f t="array" ref="E90">INDEX(DATA2,SMALL(IF(DATA1*1=D90,ROW(DATA1)-1,""),COUNTIF(D$2:D90,D90)))*1/10</f>
        <v>4</v>
      </c>
      <c r="F90" s="5" t="str">
        <f>IF(COUNTIF(D$2:D90,D90)&lt;&gt;E90,1,"")</f>
        <v/>
      </c>
      <c r="G90" s="5" t="e">
        <f t="array" ref="G90">INDEX(D$2:D$235,SMALL(IF(F$2:F$235=1,ROW(F$2:F$235)-1,""),ROW(A89)))</f>
        <v>#NUM!</v>
      </c>
      <c r="J90" s="4" t="str">
        <f t="array" aca="1" ref="J90" ca="1">IFERROR(OFFSET(G$1,MATCH(0,COUNTIF(J$1:J89,plage),0),),"")</f>
        <v/>
      </c>
    </row>
    <row r="91" spans="1:10">
      <c r="A91" s="3" t="s">
        <v>68</v>
      </c>
      <c r="B91" s="3" t="s">
        <v>8</v>
      </c>
      <c r="D91" s="5">
        <f t="array" ref="D91">LARGE(DATA1*1,ROW(90:90))</f>
        <v>12242505</v>
      </c>
      <c r="E91" s="5">
        <f t="array" ref="E91">INDEX(DATA2,SMALL(IF(DATA1*1=D91,ROW(DATA1)-1,""),COUNTIF(D$2:D91,D91)))*1/10</f>
        <v>5</v>
      </c>
      <c r="F91" s="5" t="str">
        <f>IF(COUNTIF(D$2:D91,D91)&lt;&gt;E91,1,"")</f>
        <v/>
      </c>
      <c r="G91" s="5" t="e">
        <f t="array" ref="G91">INDEX(D$2:D$235,SMALL(IF(F$2:F$235=1,ROW(F$2:F$235)-1,""),ROW(A90)))</f>
        <v>#NUM!</v>
      </c>
      <c r="J91" s="4" t="str">
        <f t="array" aca="1" ref="J91" ca="1">IFERROR(OFFSET(G$1,MATCH(0,COUNTIF(J$1:J90,plage),0),),"")</f>
        <v/>
      </c>
    </row>
    <row r="92" spans="1:10">
      <c r="A92" s="3" t="s">
        <v>69</v>
      </c>
      <c r="B92" s="3" t="s">
        <v>10</v>
      </c>
      <c r="D92" s="5">
        <f t="array" ref="D92">LARGE(DATA1*1,ROW(91:91))</f>
        <v>12242505</v>
      </c>
      <c r="E92" s="5">
        <f t="array" ref="E92">INDEX(DATA2,SMALL(IF(DATA1*1=D92,ROW(DATA1)-1,""),COUNTIF(D$2:D92,D92)))*1/10</f>
        <v>6</v>
      </c>
      <c r="F92" s="5" t="str">
        <f>IF(COUNTIF(D$2:D92,D92)&lt;&gt;E92,1,"")</f>
        <v/>
      </c>
      <c r="G92" s="5" t="e">
        <f t="array" ref="G92">INDEX(D$2:D$235,SMALL(IF(F$2:F$235=1,ROW(F$2:F$235)-1,""),ROW(A91)))</f>
        <v>#NUM!</v>
      </c>
      <c r="J92" s="4" t="str">
        <f t="array" aca="1" ref="J92" ca="1">IFERROR(OFFSET(G$1,MATCH(0,COUNTIF(J$1:J91,plage),0),),"")</f>
        <v/>
      </c>
    </row>
    <row r="93" spans="1:10">
      <c r="A93" s="3" t="s">
        <v>70</v>
      </c>
      <c r="B93" s="3" t="s">
        <v>10</v>
      </c>
      <c r="D93" s="5">
        <f t="array" ref="D93">LARGE(DATA1*1,ROW(92:92))</f>
        <v>12242504</v>
      </c>
      <c r="E93" s="5">
        <f t="array" ref="E93">INDEX(DATA2,SMALL(IF(DATA1*1=D93,ROW(DATA1)-1,""),COUNTIF(D$2:D93,D93)))*1/10</f>
        <v>1</v>
      </c>
      <c r="F93" s="5" t="str">
        <f>IF(COUNTIF(D$2:D93,D93)&lt;&gt;E93,1,"")</f>
        <v/>
      </c>
      <c r="G93" s="5" t="e">
        <f t="array" ref="G93">INDEX(D$2:D$235,SMALL(IF(F$2:F$235=1,ROW(F$2:F$235)-1,""),ROW(A92)))</f>
        <v>#NUM!</v>
      </c>
      <c r="J93" s="4" t="str">
        <f t="array" aca="1" ref="J93" ca="1">IFERROR(OFFSET(G$1,MATCH(0,COUNTIF(J$1:J92,plage),0),),"")</f>
        <v/>
      </c>
    </row>
    <row r="94" spans="1:10">
      <c r="A94" s="3" t="s">
        <v>71</v>
      </c>
      <c r="B94" s="3" t="s">
        <v>8</v>
      </c>
      <c r="D94" s="5">
        <f t="array" ref="D94">LARGE(DATA1*1,ROW(93:93))</f>
        <v>12242504</v>
      </c>
      <c r="E94" s="5">
        <f t="array" ref="E94">INDEX(DATA2,SMALL(IF(DATA1*1=D94,ROW(DATA1)-1,""),COUNTIF(D$2:D94,D94)))*1/10</f>
        <v>2</v>
      </c>
      <c r="F94" s="5" t="str">
        <f>IF(COUNTIF(D$2:D94,D94)&lt;&gt;E94,1,"")</f>
        <v/>
      </c>
      <c r="G94" s="5" t="e">
        <f t="array" ref="G94">INDEX(D$2:D$235,SMALL(IF(F$2:F$235=1,ROW(F$2:F$235)-1,""),ROW(A93)))</f>
        <v>#NUM!</v>
      </c>
      <c r="J94" s="4" t="str">
        <f t="array" aca="1" ref="J94" ca="1">IFERROR(OFFSET(G$1,MATCH(0,COUNTIF(J$1:J93,plage),0),),"")</f>
        <v/>
      </c>
    </row>
    <row r="95" spans="1:10">
      <c r="A95" s="3" t="s">
        <v>72</v>
      </c>
      <c r="B95" s="3" t="s">
        <v>10</v>
      </c>
      <c r="D95" s="5">
        <f t="array" ref="D95">LARGE(DATA1*1,ROW(94:94))</f>
        <v>12242504</v>
      </c>
      <c r="E95" s="5">
        <f t="array" ref="E95">INDEX(DATA2,SMALL(IF(DATA1*1=D95,ROW(DATA1)-1,""),COUNTIF(D$2:D95,D95)))*1/10</f>
        <v>3</v>
      </c>
      <c r="F95" s="5" t="str">
        <f>IF(COUNTIF(D$2:D95,D95)&lt;&gt;E95,1,"")</f>
        <v/>
      </c>
      <c r="G95" s="5" t="e">
        <f t="array" ref="G95">INDEX(D$2:D$235,SMALL(IF(F$2:F$235=1,ROW(F$2:F$235)-1,""),ROW(A94)))</f>
        <v>#NUM!</v>
      </c>
      <c r="J95" s="4" t="str">
        <f t="array" aca="1" ref="J95" ca="1">IFERROR(OFFSET(G$1,MATCH(0,COUNTIF(J$1:J94,plage),0),),"")</f>
        <v/>
      </c>
    </row>
    <row r="96" spans="1:10">
      <c r="A96" s="3" t="s">
        <v>73</v>
      </c>
      <c r="B96" s="3" t="s">
        <v>10</v>
      </c>
      <c r="D96" s="5">
        <f t="array" ref="D96">LARGE(DATA1*1,ROW(95:95))</f>
        <v>12242504</v>
      </c>
      <c r="E96" s="5">
        <f t="array" ref="E96">INDEX(DATA2,SMALL(IF(DATA1*1=D96,ROW(DATA1)-1,""),COUNTIF(D$2:D96,D96)))*1/10</f>
        <v>4</v>
      </c>
      <c r="F96" s="5" t="str">
        <f>IF(COUNTIF(D$2:D96,D96)&lt;&gt;E96,1,"")</f>
        <v/>
      </c>
      <c r="G96" s="5" t="e">
        <f t="array" ref="G96">INDEX(D$2:D$235,SMALL(IF(F$2:F$235=1,ROW(F$2:F$235)-1,""),ROW(A95)))</f>
        <v>#NUM!</v>
      </c>
      <c r="J96" s="4" t="str">
        <f t="array" aca="1" ref="J96" ca="1">IFERROR(OFFSET(G$1,MATCH(0,COUNTIF(J$1:J95,plage),0),),"")</f>
        <v/>
      </c>
    </row>
    <row r="97" spans="1:10">
      <c r="A97" s="3" t="s">
        <v>74</v>
      </c>
      <c r="B97" s="3" t="s">
        <v>10</v>
      </c>
      <c r="D97" s="5">
        <f t="array" ref="D97">LARGE(DATA1*1,ROW(96:96))</f>
        <v>12242504</v>
      </c>
      <c r="E97" s="5">
        <f t="array" ref="E97">INDEX(DATA2,SMALL(IF(DATA1*1=D97,ROW(DATA1)-1,""),COUNTIF(D$2:D97,D97)))*1/10</f>
        <v>5</v>
      </c>
      <c r="F97" s="5" t="str">
        <f>IF(COUNTIF(D$2:D97,D97)&lt;&gt;E97,1,"")</f>
        <v/>
      </c>
      <c r="G97" s="5" t="e">
        <f t="array" ref="G97">INDEX(D$2:D$235,SMALL(IF(F$2:F$235=1,ROW(F$2:F$235)-1,""),ROW(A96)))</f>
        <v>#NUM!</v>
      </c>
      <c r="J97" s="4" t="str">
        <f t="array" aca="1" ref="J97" ca="1">IFERROR(OFFSET(G$1,MATCH(0,COUNTIF(J$1:J96,plage),0),),"")</f>
        <v/>
      </c>
    </row>
    <row r="98" spans="1:10">
      <c r="A98" s="3" t="s">
        <v>75</v>
      </c>
      <c r="B98" s="3" t="s">
        <v>10</v>
      </c>
      <c r="D98" s="5">
        <f t="array" ref="D98">LARGE(DATA1*1,ROW(97:97))</f>
        <v>12242504</v>
      </c>
      <c r="E98" s="5">
        <f t="array" ref="E98">INDEX(DATA2,SMALL(IF(DATA1*1=D98,ROW(DATA1)-1,""),COUNTIF(D$2:D98,D98)))*1/10</f>
        <v>6</v>
      </c>
      <c r="F98" s="5" t="str">
        <f>IF(COUNTIF(D$2:D98,D98)&lt;&gt;E98,1,"")</f>
        <v/>
      </c>
      <c r="G98" s="5" t="e">
        <f t="array" ref="G98">INDEX(D$2:D$235,SMALL(IF(F$2:F$235=1,ROW(F$2:F$235)-1,""),ROW(A97)))</f>
        <v>#NUM!</v>
      </c>
      <c r="J98" s="4" t="str">
        <f t="array" aca="1" ref="J98" ca="1">IFERROR(OFFSET(G$1,MATCH(0,COUNTIF(J$1:J97,plage),0),),"")</f>
        <v/>
      </c>
    </row>
    <row r="99" spans="1:10">
      <c r="A99" s="3" t="s">
        <v>76</v>
      </c>
      <c r="B99" s="3" t="s">
        <v>12</v>
      </c>
      <c r="D99" s="5">
        <f t="array" ref="D99">LARGE(DATA1*1,ROW(98:98))</f>
        <v>12242501</v>
      </c>
      <c r="E99" s="5">
        <f t="array" ref="E99">INDEX(DATA2,SMALL(IF(DATA1*1=D99,ROW(DATA1)-1,""),COUNTIF(D$2:D99,D99)))*1/10</f>
        <v>1</v>
      </c>
      <c r="F99" s="5" t="str">
        <f>IF(COUNTIF(D$2:D99,D99)&lt;&gt;E99,1,"")</f>
        <v/>
      </c>
      <c r="G99" s="5" t="e">
        <f t="array" ref="G99">INDEX(D$2:D$235,SMALL(IF(F$2:F$235=1,ROW(F$2:F$235)-1,""),ROW(A98)))</f>
        <v>#NUM!</v>
      </c>
      <c r="J99" s="4" t="str">
        <f t="array" aca="1" ref="J99" ca="1">IFERROR(OFFSET(G$1,MATCH(0,COUNTIF(J$1:J98,plage),0),),"")</f>
        <v/>
      </c>
    </row>
    <row r="100" spans="1:10">
      <c r="A100" s="3" t="s">
        <v>77</v>
      </c>
      <c r="B100" s="3" t="s">
        <v>10</v>
      </c>
      <c r="D100" s="5">
        <f t="array" ref="D100">LARGE(DATA1*1,ROW(99:99))</f>
        <v>12242500</v>
      </c>
      <c r="E100" s="5">
        <f t="array" ref="E100">INDEX(DATA2,SMALL(IF(DATA1*1=D100,ROW(DATA1)-1,""),COUNTIF(D$2:D100,D100)))*1/10</f>
        <v>1</v>
      </c>
      <c r="F100" s="5" t="str">
        <f>IF(COUNTIF(D$2:D100,D100)&lt;&gt;E100,1,"")</f>
        <v/>
      </c>
      <c r="G100" s="5" t="e">
        <f t="array" ref="G100">INDEX(D$2:D$235,SMALL(IF(F$2:F$235=1,ROW(F$2:F$235)-1,""),ROW(A99)))</f>
        <v>#NUM!</v>
      </c>
      <c r="J100" s="4" t="str">
        <f t="array" aca="1" ref="J100" ca="1">IFERROR(OFFSET(G$1,MATCH(0,COUNTIF(J$1:J99,plage),0),),"")</f>
        <v/>
      </c>
    </row>
    <row r="101" spans="1:10">
      <c r="A101" s="3" t="s">
        <v>78</v>
      </c>
      <c r="B101" s="3" t="s">
        <v>8</v>
      </c>
      <c r="D101" s="5">
        <f t="array" ref="D101">LARGE(DATA1*1,ROW(100:100))</f>
        <v>12242500</v>
      </c>
      <c r="E101" s="5">
        <f t="array" ref="E101">INDEX(DATA2,SMALL(IF(DATA1*1=D101,ROW(DATA1)-1,""),COUNTIF(D$2:D101,D101)))*1/10</f>
        <v>2</v>
      </c>
      <c r="F101" s="5" t="str">
        <f>IF(COUNTIF(D$2:D101,D101)&lt;&gt;E101,1,"")</f>
        <v/>
      </c>
      <c r="G101" s="5" t="e">
        <f t="array" ref="G101">INDEX(D$2:D$235,SMALL(IF(F$2:F$235=1,ROW(F$2:F$235)-1,""),ROW(A100)))</f>
        <v>#NUM!</v>
      </c>
      <c r="J101" s="4" t="str">
        <f t="array" aca="1" ref="J101" ca="1">IFERROR(OFFSET(G$1,MATCH(0,COUNTIF(J$1:J100,plage),0),),"")</f>
        <v/>
      </c>
    </row>
    <row r="102" spans="1:10">
      <c r="A102" s="3" t="s">
        <v>79</v>
      </c>
      <c r="B102" s="3" t="s">
        <v>10</v>
      </c>
      <c r="D102" s="5">
        <f t="array" ref="D102">LARGE(DATA1*1,ROW(101:101))</f>
        <v>12242498</v>
      </c>
      <c r="E102" s="5">
        <f t="array" ref="E102">INDEX(DATA2,SMALL(IF(DATA1*1=D102,ROW(DATA1)-1,""),COUNTIF(D$2:D102,D102)))*1/10</f>
        <v>1</v>
      </c>
      <c r="F102" s="5" t="str">
        <f>IF(COUNTIF(D$2:D102,D102)&lt;&gt;E102,1,"")</f>
        <v/>
      </c>
      <c r="G102" s="5" t="e">
        <f t="array" ref="G102">INDEX(D$2:D$235,SMALL(IF(F$2:F$235=1,ROW(F$2:F$235)-1,""),ROW(A101)))</f>
        <v>#NUM!</v>
      </c>
      <c r="J102" s="4" t="str">
        <f t="array" aca="1" ref="J102" ca="1">IFERROR(OFFSET(G$1,MATCH(0,COUNTIF(J$1:J101,plage),0),),"")</f>
        <v/>
      </c>
    </row>
    <row r="103" spans="1:10">
      <c r="A103" s="3" t="s">
        <v>80</v>
      </c>
      <c r="B103" s="3" t="s">
        <v>10</v>
      </c>
      <c r="D103" s="5">
        <f t="array" ref="D103">LARGE(DATA1*1,ROW(102:102))</f>
        <v>12242497</v>
      </c>
      <c r="E103" s="5">
        <f t="array" ref="E103">INDEX(DATA2,SMALL(IF(DATA1*1=D103,ROW(DATA1)-1,""),COUNTIF(D$2:D103,D103)))*1/10</f>
        <v>1</v>
      </c>
      <c r="F103" s="5" t="str">
        <f>IF(COUNTIF(D$2:D103,D103)&lt;&gt;E103,1,"")</f>
        <v/>
      </c>
      <c r="G103" s="5" t="e">
        <f t="array" ref="G103">INDEX(D$2:D$235,SMALL(IF(F$2:F$235=1,ROW(F$2:F$235)-1,""),ROW(A102)))</f>
        <v>#NUM!</v>
      </c>
      <c r="J103" s="4" t="str">
        <f t="array" aca="1" ref="J103" ca="1">IFERROR(OFFSET(G$1,MATCH(0,COUNTIF(J$1:J102,plage),0),),"")</f>
        <v/>
      </c>
    </row>
    <row r="104" spans="1:10">
      <c r="A104" s="3" t="s">
        <v>81</v>
      </c>
      <c r="B104" s="3" t="s">
        <v>10</v>
      </c>
      <c r="D104" s="5">
        <f t="array" ref="D104">LARGE(DATA1*1,ROW(103:103))</f>
        <v>12242496</v>
      </c>
      <c r="E104" s="5">
        <f t="array" ref="E104">INDEX(DATA2,SMALL(IF(DATA1*1=D104,ROW(DATA1)-1,""),COUNTIF(D$2:D104,D104)))*1/10</f>
        <v>1</v>
      </c>
      <c r="F104" s="5" t="str">
        <f>IF(COUNTIF(D$2:D104,D104)&lt;&gt;E104,1,"")</f>
        <v/>
      </c>
      <c r="G104" s="5" t="e">
        <f t="array" ref="G104">INDEX(D$2:D$235,SMALL(IF(F$2:F$235=1,ROW(F$2:F$235)-1,""),ROW(A103)))</f>
        <v>#NUM!</v>
      </c>
      <c r="J104" s="4" t="str">
        <f t="array" aca="1" ref="J104" ca="1">IFERROR(OFFSET(G$1,MATCH(0,COUNTIF(J$1:J103,plage),0),),"")</f>
        <v/>
      </c>
    </row>
    <row r="105" spans="1:10">
      <c r="A105" s="3" t="s">
        <v>82</v>
      </c>
      <c r="B105" s="3" t="s">
        <v>10</v>
      </c>
      <c r="D105" s="5">
        <f t="array" ref="D105">LARGE(DATA1*1,ROW(104:104))</f>
        <v>12242495</v>
      </c>
      <c r="E105" s="5">
        <f t="array" ref="E105">INDEX(DATA2,SMALL(IF(DATA1*1=D105,ROW(DATA1)-1,""),COUNTIF(D$2:D105,D105)))*1/10</f>
        <v>1</v>
      </c>
      <c r="F105" s="5" t="str">
        <f>IF(COUNTIF(D$2:D105,D105)&lt;&gt;E105,1,"")</f>
        <v/>
      </c>
      <c r="G105" s="5" t="e">
        <f t="array" ref="G105">INDEX(D$2:D$235,SMALL(IF(F$2:F$235=1,ROW(F$2:F$235)-1,""),ROW(A104)))</f>
        <v>#NUM!</v>
      </c>
      <c r="J105" s="4" t="str">
        <f t="array" aca="1" ref="J105" ca="1">IFERROR(OFFSET(G$1,MATCH(0,COUNTIF(J$1:J104,plage),0),),"")</f>
        <v/>
      </c>
    </row>
    <row r="106" spans="1:10">
      <c r="A106" s="3" t="s">
        <v>83</v>
      </c>
      <c r="B106" s="3" t="s">
        <v>8</v>
      </c>
      <c r="D106" s="5">
        <f t="array" ref="D106">LARGE(DATA1*1,ROW(105:105))</f>
        <v>12242494</v>
      </c>
      <c r="E106" s="5">
        <f t="array" ref="E106">INDEX(DATA2,SMALL(IF(DATA1*1=D106,ROW(DATA1)-1,""),COUNTIF(D$2:D106,D106)))*1/10</f>
        <v>1</v>
      </c>
      <c r="F106" s="5" t="str">
        <f>IF(COUNTIF(D$2:D106,D106)&lt;&gt;E106,1,"")</f>
        <v/>
      </c>
      <c r="G106" s="5" t="e">
        <f t="array" ref="G106">INDEX(D$2:D$235,SMALL(IF(F$2:F$235=1,ROW(F$2:F$235)-1,""),ROW(A105)))</f>
        <v>#NUM!</v>
      </c>
      <c r="J106" s="4" t="str">
        <f t="array" aca="1" ref="J106" ca="1">IFERROR(OFFSET(G$1,MATCH(0,COUNTIF(J$1:J105,plage),0),),"")</f>
        <v/>
      </c>
    </row>
    <row r="107" spans="1:10">
      <c r="A107" s="3" t="s">
        <v>84</v>
      </c>
      <c r="B107" s="3" t="s">
        <v>10</v>
      </c>
      <c r="D107" s="5">
        <f t="array" ref="D107">LARGE(DATA1*1,ROW(106:106))</f>
        <v>12242493</v>
      </c>
      <c r="E107" s="5">
        <f t="array" ref="E107">INDEX(DATA2,SMALL(IF(DATA1*1=D107,ROW(DATA1)-1,""),COUNTIF(D$2:D107,D107)))*1/10</f>
        <v>1</v>
      </c>
      <c r="F107" s="5" t="str">
        <f>IF(COUNTIF(D$2:D107,D107)&lt;&gt;E107,1,"")</f>
        <v/>
      </c>
      <c r="G107" s="5" t="e">
        <f t="array" ref="G107">INDEX(D$2:D$235,SMALL(IF(F$2:F$235=1,ROW(F$2:F$235)-1,""),ROW(A106)))</f>
        <v>#NUM!</v>
      </c>
      <c r="J107" s="4" t="str">
        <f t="array" aca="1" ref="J107" ca="1">IFERROR(OFFSET(G$1,MATCH(0,COUNTIF(J$1:J106,plage),0),),"")</f>
        <v/>
      </c>
    </row>
    <row r="108" spans="1:10">
      <c r="A108" s="3" t="s">
        <v>85</v>
      </c>
      <c r="B108" s="3" t="s">
        <v>10</v>
      </c>
      <c r="D108" s="5">
        <f t="array" ref="D108">LARGE(DATA1*1,ROW(107:107))</f>
        <v>12242492</v>
      </c>
      <c r="E108" s="5">
        <f t="array" ref="E108">INDEX(DATA2,SMALL(IF(DATA1*1=D108,ROW(DATA1)-1,""),COUNTIF(D$2:D108,D108)))*1/10</f>
        <v>1</v>
      </c>
      <c r="F108" s="5" t="str">
        <f>IF(COUNTIF(D$2:D108,D108)&lt;&gt;E108,1,"")</f>
        <v/>
      </c>
      <c r="G108" s="5" t="e">
        <f t="array" ref="G108">INDEX(D$2:D$235,SMALL(IF(F$2:F$235=1,ROW(F$2:F$235)-1,""),ROW(A107)))</f>
        <v>#NUM!</v>
      </c>
      <c r="J108" s="4" t="str">
        <f t="array" aca="1" ref="J108" ca="1">IFERROR(OFFSET(G$1,MATCH(0,COUNTIF(J$1:J107,plage),0),),"")</f>
        <v/>
      </c>
    </row>
    <row r="109" spans="1:10">
      <c r="A109" s="3" t="s">
        <v>86</v>
      </c>
      <c r="B109" s="3" t="s">
        <v>10</v>
      </c>
      <c r="D109" s="5">
        <f t="array" ref="D109">LARGE(DATA1*1,ROW(108:108))</f>
        <v>12242492</v>
      </c>
      <c r="E109" s="5">
        <f t="array" ref="E109">INDEX(DATA2,SMALL(IF(DATA1*1=D109,ROW(DATA1)-1,""),COUNTIF(D$2:D109,D109)))*1/10</f>
        <v>2</v>
      </c>
      <c r="F109" s="5" t="str">
        <f>IF(COUNTIF(D$2:D109,D109)&lt;&gt;E109,1,"")</f>
        <v/>
      </c>
      <c r="G109" s="5" t="e">
        <f t="array" ref="G109">INDEX(D$2:D$235,SMALL(IF(F$2:F$235=1,ROW(F$2:F$235)-1,""),ROW(A108)))</f>
        <v>#NUM!</v>
      </c>
      <c r="J109" s="4" t="str">
        <f t="array" aca="1" ref="J109" ca="1">IFERROR(OFFSET(G$1,MATCH(0,COUNTIF(J$1:J108,plage),0),),"")</f>
        <v/>
      </c>
    </row>
    <row r="110" spans="1:10">
      <c r="A110" s="3" t="s">
        <v>87</v>
      </c>
      <c r="B110" s="3" t="s">
        <v>10</v>
      </c>
      <c r="D110" s="5">
        <f t="array" ref="D110">LARGE(DATA1*1,ROW(109:109))</f>
        <v>12242388</v>
      </c>
      <c r="E110" s="5">
        <f t="array" ref="E110">INDEX(DATA2,SMALL(IF(DATA1*1=D110,ROW(DATA1)-1,""),COUNTIF(D$2:D110,D110)))*1/10</f>
        <v>1</v>
      </c>
      <c r="F110" s="5" t="str">
        <f>IF(COUNTIF(D$2:D110,D110)&lt;&gt;E110,1,"")</f>
        <v/>
      </c>
      <c r="G110" s="5" t="e">
        <f t="array" ref="G110">INDEX(D$2:D$235,SMALL(IF(F$2:F$235=1,ROW(F$2:F$235)-1,""),ROW(A109)))</f>
        <v>#NUM!</v>
      </c>
      <c r="J110" s="4" t="str">
        <f t="array" aca="1" ref="J110" ca="1">IFERROR(OFFSET(G$1,MATCH(0,COUNTIF(J$1:J109,plage),0),),"")</f>
        <v/>
      </c>
    </row>
    <row r="111" spans="1:10">
      <c r="A111" s="3" t="s">
        <v>88</v>
      </c>
      <c r="B111" s="3" t="s">
        <v>10</v>
      </c>
      <c r="D111" s="5">
        <f t="array" ref="D111">LARGE(DATA1*1,ROW(110:110))</f>
        <v>12242388</v>
      </c>
      <c r="E111" s="5">
        <f t="array" ref="E111">INDEX(DATA2,SMALL(IF(DATA1*1=D111,ROW(DATA1)-1,""),COUNTIF(D$2:D111,D111)))*1/10</f>
        <v>2</v>
      </c>
      <c r="F111" s="5" t="str">
        <f>IF(COUNTIF(D$2:D111,D111)&lt;&gt;E111,1,"")</f>
        <v/>
      </c>
      <c r="G111" s="5" t="e">
        <f t="array" ref="G111">INDEX(D$2:D$235,SMALL(IF(F$2:F$235=1,ROW(F$2:F$235)-1,""),ROW(A110)))</f>
        <v>#NUM!</v>
      </c>
      <c r="J111" s="4" t="str">
        <f t="array" aca="1" ref="J111" ca="1">IFERROR(OFFSET(G$1,MATCH(0,COUNTIF(J$1:J110,plage),0),),"")</f>
        <v/>
      </c>
    </row>
    <row r="112" spans="1:10">
      <c r="A112" s="3" t="s">
        <v>87</v>
      </c>
      <c r="B112" s="3" t="s">
        <v>8</v>
      </c>
      <c r="D112" s="5">
        <f t="array" ref="D112">LARGE(DATA1*1,ROW(111:111))</f>
        <v>12242388</v>
      </c>
      <c r="E112" s="5">
        <f t="array" ref="E112">INDEX(DATA2,SMALL(IF(DATA1*1=D112,ROW(DATA1)-1,""),COUNTIF(D$2:D112,D112)))*1/10</f>
        <v>3</v>
      </c>
      <c r="F112" s="5" t="str">
        <f>IF(COUNTIF(D$2:D112,D112)&lt;&gt;E112,1,"")</f>
        <v/>
      </c>
      <c r="G112" s="5" t="e">
        <f t="array" ref="G112">INDEX(D$2:D$235,SMALL(IF(F$2:F$235=1,ROW(F$2:F$235)-1,""),ROW(A111)))</f>
        <v>#NUM!</v>
      </c>
      <c r="J112" s="4" t="str">
        <f t="array" aca="1" ref="J112" ca="1">IFERROR(OFFSET(G$1,MATCH(0,COUNTIF(J$1:J111,plage),0),),"")</f>
        <v/>
      </c>
    </row>
    <row r="113" spans="1:10">
      <c r="A113" s="3" t="s">
        <v>89</v>
      </c>
      <c r="B113" s="3" t="s">
        <v>10</v>
      </c>
      <c r="D113" s="5">
        <f t="array" ref="D113">LARGE(DATA1*1,ROW(112:112))</f>
        <v>12242388</v>
      </c>
      <c r="E113" s="5">
        <f t="array" ref="E113">INDEX(DATA2,SMALL(IF(DATA1*1=D113,ROW(DATA1)-1,""),COUNTIF(D$2:D113,D113)))*1/10</f>
        <v>4</v>
      </c>
      <c r="F113" s="5" t="str">
        <f>IF(COUNTIF(D$2:D113,D113)&lt;&gt;E113,1,"")</f>
        <v/>
      </c>
      <c r="G113" s="5" t="e">
        <f t="array" ref="G113">INDEX(D$2:D$235,SMALL(IF(F$2:F$235=1,ROW(F$2:F$235)-1,""),ROW(A112)))</f>
        <v>#NUM!</v>
      </c>
      <c r="J113" s="4" t="str">
        <f t="array" aca="1" ref="J113" ca="1">IFERROR(OFFSET(G$1,MATCH(0,COUNTIF(J$1:J112,plage),0),),"")</f>
        <v/>
      </c>
    </row>
    <row r="114" spans="1:10">
      <c r="A114" s="3" t="s">
        <v>47</v>
      </c>
      <c r="B114" s="3" t="s">
        <v>10</v>
      </c>
      <c r="D114" s="5">
        <f t="array" ref="D114">LARGE(DATA1*1,ROW(113:113))</f>
        <v>12242388</v>
      </c>
      <c r="E114" s="5">
        <f t="array" ref="E114">INDEX(DATA2,SMALL(IF(DATA1*1=D114,ROW(DATA1)-1,""),COUNTIF(D$2:D114,D114)))*1/10</f>
        <v>5</v>
      </c>
      <c r="F114" s="5" t="str">
        <f>IF(COUNTIF(D$2:D114,D114)&lt;&gt;E114,1,"")</f>
        <v/>
      </c>
      <c r="G114" s="5" t="e">
        <f t="array" ref="G114">INDEX(D$2:D$235,SMALL(IF(F$2:F$235=1,ROW(F$2:F$235)-1,""),ROW(A113)))</f>
        <v>#NUM!</v>
      </c>
      <c r="J114" s="4" t="str">
        <f t="array" aca="1" ref="J114" ca="1">IFERROR(OFFSET(G$1,MATCH(0,COUNTIF(J$1:J113,plage),0),),"")</f>
        <v/>
      </c>
    </row>
    <row r="115" spans="1:10">
      <c r="A115" s="3" t="s">
        <v>87</v>
      </c>
      <c r="B115" s="3" t="s">
        <v>6</v>
      </c>
      <c r="D115" s="5">
        <f t="array" ref="D115">LARGE(DATA1*1,ROW(114:114))</f>
        <v>12242387</v>
      </c>
      <c r="E115" s="5">
        <f t="array" ref="E115">INDEX(DATA2,SMALL(IF(DATA1*1=D115,ROW(DATA1)-1,""),COUNTIF(D$2:D115,D115)))*1/10</f>
        <v>1</v>
      </c>
      <c r="F115" s="5" t="str">
        <f>IF(COUNTIF(D$2:D115,D115)&lt;&gt;E115,1,"")</f>
        <v/>
      </c>
      <c r="G115" s="5" t="e">
        <f t="array" ref="G115">INDEX(D$2:D$235,SMALL(IF(F$2:F$235=1,ROW(F$2:F$235)-1,""),ROW(A114)))</f>
        <v>#NUM!</v>
      </c>
      <c r="J115" s="4" t="str">
        <f t="array" aca="1" ref="J115" ca="1">IFERROR(OFFSET(G$1,MATCH(0,COUNTIF(J$1:J114,plage),0),),"")</f>
        <v/>
      </c>
    </row>
    <row r="116" spans="1:10">
      <c r="A116" s="3" t="s">
        <v>90</v>
      </c>
      <c r="B116" s="3" t="s">
        <v>10</v>
      </c>
      <c r="D116" s="5">
        <f t="array" ref="D116">LARGE(DATA1*1,ROW(115:115))</f>
        <v>12242386</v>
      </c>
      <c r="E116" s="5">
        <f t="array" ref="E116">INDEX(DATA2,SMALL(IF(DATA1*1=D116,ROW(DATA1)-1,""),COUNTIF(D$2:D116,D116)))*1/10</f>
        <v>1</v>
      </c>
      <c r="F116" s="5" t="str">
        <f>IF(COUNTIF(D$2:D116,D116)&lt;&gt;E116,1,"")</f>
        <v/>
      </c>
      <c r="G116" s="5" t="e">
        <f t="array" ref="G116">INDEX(D$2:D$235,SMALL(IF(F$2:F$235=1,ROW(F$2:F$235)-1,""),ROW(A115)))</f>
        <v>#NUM!</v>
      </c>
      <c r="J116" s="4" t="str">
        <f t="array" aca="1" ref="J116" ca="1">IFERROR(OFFSET(G$1,MATCH(0,COUNTIF(J$1:J115,plage),0),),"")</f>
        <v/>
      </c>
    </row>
    <row r="117" spans="1:10">
      <c r="A117" s="3" t="s">
        <v>89</v>
      </c>
      <c r="B117" s="3" t="s">
        <v>8</v>
      </c>
      <c r="D117" s="5">
        <f t="array" ref="D117">LARGE(DATA1*1,ROW(116:116))</f>
        <v>12242384</v>
      </c>
      <c r="E117" s="5">
        <f t="array" ref="E117">INDEX(DATA2,SMALL(IF(DATA1*1=D117,ROW(DATA1)-1,""),COUNTIF(D$2:D117,D117)))*1/10</f>
        <v>1</v>
      </c>
      <c r="F117" s="5" t="str">
        <f>IF(COUNTIF(D$2:D117,D117)&lt;&gt;E117,1,"")</f>
        <v/>
      </c>
      <c r="G117" s="5" t="e">
        <f t="array" ref="G117">INDEX(D$2:D$235,SMALL(IF(F$2:F$235=1,ROW(F$2:F$235)-1,""),ROW(A116)))</f>
        <v>#NUM!</v>
      </c>
      <c r="J117" s="4" t="str">
        <f t="array" aca="1" ref="J117" ca="1">IFERROR(OFFSET(G$1,MATCH(0,COUNTIF(J$1:J116,plage),0),),"")</f>
        <v/>
      </c>
    </row>
    <row r="118" spans="1:10">
      <c r="A118" s="3" t="s">
        <v>91</v>
      </c>
      <c r="B118" s="3" t="s">
        <v>10</v>
      </c>
      <c r="D118" s="5">
        <f t="array" ref="D118">LARGE(DATA1*1,ROW(117:117))</f>
        <v>12242383</v>
      </c>
      <c r="E118" s="5">
        <f t="array" ref="E118">INDEX(DATA2,SMALL(IF(DATA1*1=D118,ROW(DATA1)-1,""),COUNTIF(D$2:D118,D118)))*1/10</f>
        <v>1</v>
      </c>
      <c r="F118" s="5" t="str">
        <f>IF(COUNTIF(D$2:D118,D118)&lt;&gt;E118,1,"")</f>
        <v/>
      </c>
      <c r="G118" s="5" t="e">
        <f t="array" ref="G118">INDEX(D$2:D$235,SMALL(IF(F$2:F$235=1,ROW(F$2:F$235)-1,""),ROW(A117)))</f>
        <v>#NUM!</v>
      </c>
      <c r="J118" s="4" t="str">
        <f t="array" aca="1" ref="J118" ca="1">IFERROR(OFFSET(G$1,MATCH(0,COUNTIF(J$1:J117,plage),0),),"")</f>
        <v/>
      </c>
    </row>
    <row r="119" spans="1:10">
      <c r="A119" s="3" t="s">
        <v>92</v>
      </c>
      <c r="B119" s="3" t="s">
        <v>10</v>
      </c>
      <c r="D119" s="5">
        <f t="array" ref="D119">LARGE(DATA1*1,ROW(118:118))</f>
        <v>12242383</v>
      </c>
      <c r="E119" s="5">
        <f t="array" ref="E119">INDEX(DATA2,SMALL(IF(DATA1*1=D119,ROW(DATA1)-1,""),COUNTIF(D$2:D119,D119)))*1/10</f>
        <v>3</v>
      </c>
      <c r="F119" s="5">
        <f>IF(COUNTIF(D$2:D119,D119)&lt;&gt;E119,1,"")</f>
        <v>1</v>
      </c>
      <c r="G119" s="5" t="e">
        <f t="array" ref="G119">INDEX(D$2:D$235,SMALL(IF(F$2:F$235=1,ROW(F$2:F$235)-1,""),ROW(A118)))</f>
        <v>#NUM!</v>
      </c>
      <c r="J119" s="4" t="str">
        <f t="array" aca="1" ref="J119" ca="1">IFERROR(OFFSET(G$1,MATCH(0,COUNTIF(J$1:J118,plage),0),),"")</f>
        <v/>
      </c>
    </row>
    <row r="120" spans="1:10">
      <c r="A120" s="3" t="s">
        <v>93</v>
      </c>
      <c r="B120" s="3" t="s">
        <v>10</v>
      </c>
      <c r="D120" s="5">
        <f t="array" ref="D120">LARGE(DATA1*1,ROW(119:119))</f>
        <v>12242382</v>
      </c>
      <c r="E120" s="5">
        <f t="array" ref="E120">INDEX(DATA2,SMALL(IF(DATA1*1=D120,ROW(DATA1)-1,""),COUNTIF(D$2:D120,D120)))*1/10</f>
        <v>1</v>
      </c>
      <c r="F120" s="5" t="str">
        <f>IF(COUNTIF(D$2:D120,D120)&lt;&gt;E120,1,"")</f>
        <v/>
      </c>
      <c r="G120" s="5" t="e">
        <f t="array" ref="G120">INDEX(D$2:D$235,SMALL(IF(F$2:F$235=1,ROW(F$2:F$235)-1,""),ROW(A119)))</f>
        <v>#NUM!</v>
      </c>
      <c r="J120" s="4" t="str">
        <f t="array" aca="1" ref="J120" ca="1">IFERROR(OFFSET(G$1,MATCH(0,COUNTIF(J$1:J119,plage),0),),"")</f>
        <v/>
      </c>
    </row>
    <row r="121" spans="1:10">
      <c r="A121" s="3" t="s">
        <v>94</v>
      </c>
      <c r="B121" s="3" t="s">
        <v>10</v>
      </c>
      <c r="D121" s="5">
        <f t="array" ref="D121">LARGE(DATA1*1,ROW(120:120))</f>
        <v>12242381</v>
      </c>
      <c r="E121" s="5">
        <f t="array" ref="E121">INDEX(DATA2,SMALL(IF(DATA1*1=D121,ROW(DATA1)-1,""),COUNTIF(D$2:D121,D121)))*1/10</f>
        <v>1</v>
      </c>
      <c r="F121" s="5" t="str">
        <f>IF(COUNTIF(D$2:D121,D121)&lt;&gt;E121,1,"")</f>
        <v/>
      </c>
      <c r="G121" s="5" t="e">
        <f t="array" ref="G121">INDEX(D$2:D$235,SMALL(IF(F$2:F$235=1,ROW(F$2:F$235)-1,""),ROW(A120)))</f>
        <v>#NUM!</v>
      </c>
      <c r="J121" s="4" t="str">
        <f t="array" aca="1" ref="J121" ca="1">IFERROR(OFFSET(G$1,MATCH(0,COUNTIF(J$1:J120,plage),0),),"")</f>
        <v/>
      </c>
    </row>
    <row r="122" spans="1:10">
      <c r="A122" s="3" t="s">
        <v>95</v>
      </c>
      <c r="B122" s="3" t="s">
        <v>10</v>
      </c>
      <c r="D122" s="5">
        <f t="array" ref="D122">LARGE(DATA1*1,ROW(121:121))</f>
        <v>12242380</v>
      </c>
      <c r="E122" s="5">
        <f t="array" ref="E122">INDEX(DATA2,SMALL(IF(DATA1*1=D122,ROW(DATA1)-1,""),COUNTIF(D$2:D122,D122)))*1/10</f>
        <v>1</v>
      </c>
      <c r="F122" s="5" t="str">
        <f>IF(COUNTIF(D$2:D122,D122)&lt;&gt;E122,1,"")</f>
        <v/>
      </c>
      <c r="G122" s="5" t="e">
        <f t="array" ref="G122">INDEX(D$2:D$235,SMALL(IF(F$2:F$235=1,ROW(F$2:F$235)-1,""),ROW(A121)))</f>
        <v>#NUM!</v>
      </c>
      <c r="J122" s="4" t="str">
        <f t="array" aca="1" ref="J122" ca="1">IFERROR(OFFSET(G$1,MATCH(0,COUNTIF(J$1:J121,plage),0),),"")</f>
        <v/>
      </c>
    </row>
    <row r="123" spans="1:10">
      <c r="A123" s="3" t="s">
        <v>87</v>
      </c>
      <c r="B123" s="3" t="s">
        <v>11</v>
      </c>
      <c r="D123" s="5">
        <f t="array" ref="D123">LARGE(DATA1*1,ROW(122:122))</f>
        <v>12242379</v>
      </c>
      <c r="E123" s="5">
        <f t="array" ref="E123">INDEX(DATA2,SMALL(IF(DATA1*1=D123,ROW(DATA1)-1,""),COUNTIF(D$2:D123,D123)))*1/10</f>
        <v>1</v>
      </c>
      <c r="F123" s="5" t="str">
        <f>IF(COUNTIF(D$2:D123,D123)&lt;&gt;E123,1,"")</f>
        <v/>
      </c>
      <c r="G123" s="5" t="e">
        <f t="array" ref="G123">INDEX(D$2:D$235,SMALL(IF(F$2:F$235=1,ROW(F$2:F$235)-1,""),ROW(A122)))</f>
        <v>#NUM!</v>
      </c>
      <c r="J123" s="4" t="str">
        <f t="array" aca="1" ref="J123" ca="1">IFERROR(OFFSET(G$1,MATCH(0,COUNTIF(J$1:J122,plage),0),),"")</f>
        <v/>
      </c>
    </row>
    <row r="124" spans="1:10">
      <c r="A124" s="3" t="s">
        <v>96</v>
      </c>
      <c r="B124" s="3" t="s">
        <v>10</v>
      </c>
      <c r="D124" s="5">
        <f t="array" ref="D124">LARGE(DATA1*1,ROW(123:123))</f>
        <v>12242377</v>
      </c>
      <c r="E124" s="5">
        <f t="array" ref="E124">INDEX(DATA2,SMALL(IF(DATA1*1=D124,ROW(DATA1)-1,""),COUNTIF(D$2:D124,D124)))*1/10</f>
        <v>1</v>
      </c>
      <c r="F124" s="5" t="str">
        <f>IF(COUNTIF(D$2:D124,D124)&lt;&gt;E124,1,"")</f>
        <v/>
      </c>
      <c r="G124" s="5" t="e">
        <f t="array" ref="G124">INDEX(D$2:D$235,SMALL(IF(F$2:F$235=1,ROW(F$2:F$235)-1,""),ROW(A123)))</f>
        <v>#NUM!</v>
      </c>
      <c r="J124" s="4" t="str">
        <f t="array" aca="1" ref="J124" ca="1">IFERROR(OFFSET(G$1,MATCH(0,COUNTIF(J$1:J123,plage),0),),"")</f>
        <v/>
      </c>
    </row>
    <row r="125" spans="1:10">
      <c r="A125" s="3" t="s">
        <v>97</v>
      </c>
      <c r="B125" s="3" t="s">
        <v>10</v>
      </c>
      <c r="D125" s="5">
        <f t="array" ref="D125">LARGE(DATA1*1,ROW(124:124))</f>
        <v>12242368</v>
      </c>
      <c r="E125" s="5">
        <f t="array" ref="E125">INDEX(DATA2,SMALL(IF(DATA1*1=D125,ROW(DATA1)-1,""),COUNTIF(D$2:D125,D125)))*1/10</f>
        <v>2</v>
      </c>
      <c r="F125" s="5">
        <f>IF(COUNTIF(D$2:D125,D125)&lt;&gt;E125,1,"")</f>
        <v>1</v>
      </c>
      <c r="G125" s="5" t="e">
        <f t="array" ref="G125">INDEX(D$2:D$235,SMALL(IF(F$2:F$235=1,ROW(F$2:F$235)-1,""),ROW(A124)))</f>
        <v>#NUM!</v>
      </c>
      <c r="J125" s="4" t="str">
        <f t="array" aca="1" ref="J125" ca="1">IFERROR(OFFSET(G$1,MATCH(0,COUNTIF(J$1:J124,plage),0),),"")</f>
        <v/>
      </c>
    </row>
    <row r="126" spans="1:10">
      <c r="A126" s="3" t="s">
        <v>98</v>
      </c>
      <c r="B126" s="3" t="s">
        <v>10</v>
      </c>
      <c r="D126" s="5">
        <f t="array" ref="D126">LARGE(DATA1*1,ROW(125:125))</f>
        <v>12242368</v>
      </c>
      <c r="E126" s="5">
        <f t="array" ref="E126">INDEX(DATA2,SMALL(IF(DATA1*1=D126,ROW(DATA1)-1,""),COUNTIF(D$2:D126,D126)))*1/10</f>
        <v>1</v>
      </c>
      <c r="F126" s="5">
        <f>IF(COUNTIF(D$2:D126,D126)&lt;&gt;E126,1,"")</f>
        <v>1</v>
      </c>
      <c r="G126" s="5" t="e">
        <f t="array" ref="G126">INDEX(D$2:D$235,SMALL(IF(F$2:F$235=1,ROW(F$2:F$235)-1,""),ROW(A125)))</f>
        <v>#NUM!</v>
      </c>
      <c r="J126" s="4" t="str">
        <f t="array" aca="1" ref="J126" ca="1">IFERROR(OFFSET(G$1,MATCH(0,COUNTIF(J$1:J125,plage),0),),"")</f>
        <v/>
      </c>
    </row>
    <row r="127" spans="1:10">
      <c r="A127" s="3" t="s">
        <v>89</v>
      </c>
      <c r="B127" s="3" t="s">
        <v>6</v>
      </c>
      <c r="D127" s="5">
        <f t="array" ref="D127">LARGE(DATA1*1,ROW(126:126))</f>
        <v>12242205</v>
      </c>
      <c r="E127" s="5">
        <f t="array" ref="E127">INDEX(DATA2,SMALL(IF(DATA1*1=D127,ROW(DATA1)-1,""),COUNTIF(D$2:D127,D127)))*1/10</f>
        <v>1</v>
      </c>
      <c r="F127" s="5" t="str">
        <f>IF(COUNTIF(D$2:D127,D127)&lt;&gt;E127,1,"")</f>
        <v/>
      </c>
      <c r="G127" s="5" t="e">
        <f t="array" ref="G127">INDEX(D$2:D$235,SMALL(IF(F$2:F$235=1,ROW(F$2:F$235)-1,""),ROW(A126)))</f>
        <v>#NUM!</v>
      </c>
      <c r="J127" s="4" t="str">
        <f t="array" aca="1" ref="J127" ca="1">IFERROR(OFFSET(G$1,MATCH(0,COUNTIF(J$1:J126,plage),0),),"")</f>
        <v/>
      </c>
    </row>
    <row r="128" spans="1:10">
      <c r="A128" s="3" t="s">
        <v>87</v>
      </c>
      <c r="B128" s="3" t="s">
        <v>12</v>
      </c>
      <c r="D128" s="5">
        <f t="array" ref="D128">LARGE(DATA1*1,ROW(127:127))</f>
        <v>12242205</v>
      </c>
      <c r="E128" s="5">
        <f t="array" ref="E128">INDEX(DATA2,SMALL(IF(DATA1*1=D128,ROW(DATA1)-1,""),COUNTIF(D$2:D128,D128)))*1/10</f>
        <v>2</v>
      </c>
      <c r="F128" s="5" t="str">
        <f>IF(COUNTIF(D$2:D128,D128)&lt;&gt;E128,1,"")</f>
        <v/>
      </c>
      <c r="G128" s="5" t="e">
        <f t="array" ref="G128">INDEX(D$2:D$235,SMALL(IF(F$2:F$235=1,ROW(F$2:F$235)-1,""),ROW(A127)))</f>
        <v>#NUM!</v>
      </c>
      <c r="J128" s="4" t="str">
        <f t="array" aca="1" ref="J128" ca="1">IFERROR(OFFSET(G$1,MATCH(0,COUNTIF(J$1:J127,plage),0),),"")</f>
        <v/>
      </c>
    </row>
    <row r="129" spans="1:10">
      <c r="A129" s="3" t="s">
        <v>99</v>
      </c>
      <c r="B129" s="3" t="s">
        <v>10</v>
      </c>
      <c r="D129" s="5">
        <f t="array" ref="D129">LARGE(DATA1*1,ROW(128:128))</f>
        <v>12242169</v>
      </c>
      <c r="E129" s="5">
        <f t="array" ref="E129">INDEX(DATA2,SMALL(IF(DATA1*1=D129,ROW(DATA1)-1,""),COUNTIF(D$2:D129,D129)))*1/10</f>
        <v>1</v>
      </c>
      <c r="F129" s="5" t="str">
        <f>IF(COUNTIF(D$2:D129,D129)&lt;&gt;E129,1,"")</f>
        <v/>
      </c>
      <c r="G129" s="5" t="e">
        <f t="array" ref="G129">INDEX(D$2:D$235,SMALL(IF(F$2:F$235=1,ROW(F$2:F$235)-1,""),ROW(A128)))</f>
        <v>#NUM!</v>
      </c>
      <c r="J129" s="4" t="str">
        <f t="array" aca="1" ref="J129" ca="1">IFERROR(OFFSET(G$1,MATCH(0,COUNTIF(J$1:J128,plage),0),),"")</f>
        <v/>
      </c>
    </row>
    <row r="130" spans="1:10">
      <c r="A130" s="3" t="s">
        <v>100</v>
      </c>
      <c r="B130" s="3" t="s">
        <v>10</v>
      </c>
      <c r="D130" s="5">
        <f t="array" ref="D130">LARGE(DATA1*1,ROW(129:129))</f>
        <v>12242169</v>
      </c>
      <c r="E130" s="5">
        <f t="array" ref="E130">INDEX(DATA2,SMALL(IF(DATA1*1=D130,ROW(DATA1)-1,""),COUNTIF(D$2:D130,D130)))*1/10</f>
        <v>2</v>
      </c>
      <c r="F130" s="5" t="str">
        <f>IF(COUNTIF(D$2:D130,D130)&lt;&gt;E130,1,"")</f>
        <v/>
      </c>
      <c r="G130" s="5" t="e">
        <f t="array" ref="G130">INDEX(D$2:D$235,SMALL(IF(F$2:F$235=1,ROW(F$2:F$235)-1,""),ROW(A129)))</f>
        <v>#NUM!</v>
      </c>
      <c r="J130" s="4" t="str">
        <f t="array" aca="1" ref="J130" ca="1">IFERROR(OFFSET(G$1,MATCH(0,COUNTIF(J$1:J129,plage),0),),"")</f>
        <v/>
      </c>
    </row>
    <row r="131" spans="1:10">
      <c r="A131" s="3" t="s">
        <v>101</v>
      </c>
      <c r="B131" s="3" t="s">
        <v>10</v>
      </c>
      <c r="D131" s="5">
        <f t="array" ref="D131">LARGE(DATA1*1,ROW(130:130))</f>
        <v>12242169</v>
      </c>
      <c r="E131" s="5">
        <f t="array" ref="E131">INDEX(DATA2,SMALL(IF(DATA1*1=D131,ROW(DATA1)-1,""),COUNTIF(D$2:D131,D131)))*1/10</f>
        <v>3</v>
      </c>
      <c r="F131" s="5" t="str">
        <f>IF(COUNTIF(D$2:D131,D131)&lt;&gt;E131,1,"")</f>
        <v/>
      </c>
      <c r="G131" s="5" t="e">
        <f t="array" ref="G131">INDEX(D$2:D$235,SMALL(IF(F$2:F$235=1,ROW(F$2:F$235)-1,""),ROW(A130)))</f>
        <v>#NUM!</v>
      </c>
      <c r="J131" s="4" t="str">
        <f t="array" aca="1" ref="J131" ca="1">IFERROR(OFFSET(G$1,MATCH(0,COUNTIF(J$1:J130,plage),0),),"")</f>
        <v/>
      </c>
    </row>
    <row r="132" spans="1:10">
      <c r="A132" s="3" t="s">
        <v>101</v>
      </c>
      <c r="B132" s="3" t="s">
        <v>8</v>
      </c>
      <c r="D132" s="5">
        <f t="array" ref="D132">LARGE(DATA1*1,ROW(131:131))</f>
        <v>12242167</v>
      </c>
      <c r="E132" s="5">
        <f t="array" ref="E132">INDEX(DATA2,SMALL(IF(DATA1*1=D132,ROW(DATA1)-1,""),COUNTIF(D$2:D132,D132)))*1/10</f>
        <v>2</v>
      </c>
      <c r="F132" s="5">
        <f>IF(COUNTIF(D$2:D132,D132)&lt;&gt;E132,1,"")</f>
        <v>1</v>
      </c>
      <c r="G132" s="5" t="e">
        <f t="array" ref="G132">INDEX(D$2:D$235,SMALL(IF(F$2:F$235=1,ROW(F$2:F$235)-1,""),ROW(A131)))</f>
        <v>#NUM!</v>
      </c>
      <c r="J132" s="4" t="str">
        <f t="array" aca="1" ref="J132" ca="1">IFERROR(OFFSET(G$1,MATCH(0,COUNTIF(J$1:J131,plage),0),),"")</f>
        <v/>
      </c>
    </row>
    <row r="133" spans="1:10">
      <c r="A133" s="3" t="s">
        <v>102</v>
      </c>
      <c r="B133" s="3" t="s">
        <v>10</v>
      </c>
      <c r="D133" s="5">
        <f t="array" ref="D133">LARGE(DATA1*1,ROW(132:132))</f>
        <v>12242149</v>
      </c>
      <c r="E133" s="5">
        <f t="array" ref="E133">INDEX(DATA2,SMALL(IF(DATA1*1=D133,ROW(DATA1)-1,""),COUNTIF(D$2:D133,D133)))*1/10</f>
        <v>1</v>
      </c>
      <c r="F133" s="5" t="str">
        <f>IF(COUNTIF(D$2:D133,D133)&lt;&gt;E133,1,"")</f>
        <v/>
      </c>
      <c r="G133" s="5" t="e">
        <f t="array" ref="G133">INDEX(D$2:D$235,SMALL(IF(F$2:F$235=1,ROW(F$2:F$235)-1,""),ROW(A132)))</f>
        <v>#NUM!</v>
      </c>
      <c r="J133" s="4" t="str">
        <f t="array" aca="1" ref="J133" ca="1">IFERROR(OFFSET(G$1,MATCH(0,COUNTIF(J$1:J132,plage),0),),"")</f>
        <v/>
      </c>
    </row>
    <row r="134" spans="1:10">
      <c r="A134" s="3" t="s">
        <v>103</v>
      </c>
      <c r="B134" s="3" t="s">
        <v>10</v>
      </c>
      <c r="D134" s="5">
        <f t="array" ref="D134">LARGE(DATA1*1,ROW(133:133))</f>
        <v>12242147</v>
      </c>
      <c r="E134" s="5">
        <f t="array" ref="E134">INDEX(DATA2,SMALL(IF(DATA1*1=D134,ROW(DATA1)-1,""),COUNTIF(D$2:D134,D134)))*1/10</f>
        <v>1</v>
      </c>
      <c r="F134" s="5" t="str">
        <f>IF(COUNTIF(D$2:D134,D134)&lt;&gt;E134,1,"")</f>
        <v/>
      </c>
      <c r="G134" s="5" t="e">
        <f t="array" ref="G134">INDEX(D$2:D$235,SMALL(IF(F$2:F$235=1,ROW(F$2:F$235)-1,""),ROW(A133)))</f>
        <v>#NUM!</v>
      </c>
      <c r="J134" s="4" t="str">
        <f t="array" aca="1" ref="J134" ca="1">IFERROR(OFFSET(G$1,MATCH(0,COUNTIF(J$1:J133,plage),0),),"")</f>
        <v/>
      </c>
    </row>
    <row r="135" spans="1:10">
      <c r="A135" s="3" t="s">
        <v>104</v>
      </c>
      <c r="B135" s="3" t="s">
        <v>10</v>
      </c>
      <c r="D135" s="5">
        <f t="array" ref="D135">LARGE(DATA1*1,ROW(134:134))</f>
        <v>12242146</v>
      </c>
      <c r="E135" s="5">
        <f t="array" ref="E135">INDEX(DATA2,SMALL(IF(DATA1*1=D135,ROW(DATA1)-1,""),COUNTIF(D$2:D135,D135)))*1/10</f>
        <v>1</v>
      </c>
      <c r="F135" s="5" t="str">
        <f>IF(COUNTIF(D$2:D135,D135)&lt;&gt;E135,1,"")</f>
        <v/>
      </c>
      <c r="G135" s="5" t="e">
        <f t="array" ref="G135">INDEX(D$2:D$235,SMALL(IF(F$2:F$235=1,ROW(F$2:F$235)-1,""),ROW(A134)))</f>
        <v>#NUM!</v>
      </c>
      <c r="J135" s="4" t="str">
        <f t="array" aca="1" ref="J135" ca="1">IFERROR(OFFSET(G$1,MATCH(0,COUNTIF(J$1:J134,plage),0),),"")</f>
        <v/>
      </c>
    </row>
    <row r="136" spans="1:10">
      <c r="A136" s="3" t="s">
        <v>105</v>
      </c>
      <c r="B136" s="3" t="s">
        <v>10</v>
      </c>
      <c r="D136" s="5">
        <f t="array" ref="D136">LARGE(DATA1*1,ROW(135:135))</f>
        <v>12242145</v>
      </c>
      <c r="E136" s="5">
        <f t="array" ref="E136">INDEX(DATA2,SMALL(IF(DATA1*1=D136,ROW(DATA1)-1,""),COUNTIF(D$2:D136,D136)))*1/10</f>
        <v>1</v>
      </c>
      <c r="F136" s="5" t="str">
        <f>IF(COUNTIF(D$2:D136,D136)&lt;&gt;E136,1,"")</f>
        <v/>
      </c>
      <c r="G136" s="5" t="e">
        <f t="array" ref="G136">INDEX(D$2:D$235,SMALL(IF(F$2:F$235=1,ROW(F$2:F$235)-1,""),ROW(A135)))</f>
        <v>#NUM!</v>
      </c>
      <c r="J136" s="4" t="str">
        <f t="array" aca="1" ref="J136" ca="1">IFERROR(OFFSET(G$1,MATCH(0,COUNTIF(J$1:J135,plage),0),),"")</f>
        <v/>
      </c>
    </row>
    <row r="137" spans="1:10">
      <c r="A137" s="3" t="s">
        <v>101</v>
      </c>
      <c r="B137" s="3" t="s">
        <v>6</v>
      </c>
      <c r="D137" s="5">
        <f t="array" ref="D137">LARGE(DATA1*1,ROW(136:136))</f>
        <v>12242062</v>
      </c>
      <c r="E137" s="5">
        <f t="array" ref="E137">INDEX(DATA2,SMALL(IF(DATA1*1=D137,ROW(DATA1)-1,""),COUNTIF(D$2:D137,D137)))*1/10</f>
        <v>3</v>
      </c>
      <c r="F137" s="5">
        <f>IF(COUNTIF(D$2:D137,D137)&lt;&gt;E137,1,"")</f>
        <v>1</v>
      </c>
      <c r="G137" s="5" t="e">
        <f t="array" ref="G137">INDEX(D$2:D$235,SMALL(IF(F$2:F$235=1,ROW(F$2:F$235)-1,""),ROW(A136)))</f>
        <v>#NUM!</v>
      </c>
      <c r="J137" s="4" t="str">
        <f t="array" aca="1" ref="J137" ca="1">IFERROR(OFFSET(G$1,MATCH(0,COUNTIF(J$1:J136,plage),0),),"")</f>
        <v/>
      </c>
    </row>
    <row r="138" spans="1:10">
      <c r="A138" s="3" t="s">
        <v>89</v>
      </c>
      <c r="B138" s="3" t="s">
        <v>11</v>
      </c>
      <c r="D138" s="5">
        <f t="array" ref="D138">LARGE(DATA1*1,ROW(137:137))</f>
        <v>12242062</v>
      </c>
      <c r="E138" s="5">
        <f t="array" ref="E138">INDEX(DATA2,SMALL(IF(DATA1*1=D138,ROW(DATA1)-1,""),COUNTIF(D$2:D138,D138)))*1/10</f>
        <v>2</v>
      </c>
      <c r="F138" s="5" t="str">
        <f>IF(COUNTIF(D$2:D138,D138)&lt;&gt;E138,1,"")</f>
        <v/>
      </c>
      <c r="G138" s="5" t="e">
        <f t="array" ref="G138">INDEX(D$2:D$235,SMALL(IF(F$2:F$235=1,ROW(F$2:F$235)-1,""),ROW(A137)))</f>
        <v>#NUM!</v>
      </c>
      <c r="J138" s="4" t="str">
        <f t="array" aca="1" ref="J138" ca="1">IFERROR(OFFSET(G$1,MATCH(0,COUNTIF(J$1:J137,plage),0),),"")</f>
        <v/>
      </c>
    </row>
    <row r="139" spans="1:10">
      <c r="A139" s="3" t="s">
        <v>106</v>
      </c>
      <c r="B139" s="3" t="s">
        <v>10</v>
      </c>
      <c r="D139" s="5">
        <f t="array" ref="D139">LARGE(DATA1*1,ROW(138:138))</f>
        <v>12242062</v>
      </c>
      <c r="E139" s="5">
        <f t="array" ref="E139">INDEX(DATA2,SMALL(IF(DATA1*1=D139,ROW(DATA1)-1,""),COUNTIF(D$2:D139,D139)))*1/10</f>
        <v>1</v>
      </c>
      <c r="F139" s="5">
        <f>IF(COUNTIF(D$2:D139,D139)&lt;&gt;E139,1,"")</f>
        <v>1</v>
      </c>
      <c r="G139" s="5" t="e">
        <f t="array" ref="G139">INDEX(D$2:D$235,SMALL(IF(F$2:F$235=1,ROW(F$2:F$235)-1,""),ROW(A138)))</f>
        <v>#NUM!</v>
      </c>
      <c r="J139" s="4" t="str">
        <f t="array" aca="1" ref="J139" ca="1">IFERROR(OFFSET(G$1,MATCH(0,COUNTIF(J$1:J138,plage),0),),"")</f>
        <v/>
      </c>
    </row>
    <row r="140" spans="1:10">
      <c r="A140" s="3" t="s">
        <v>107</v>
      </c>
      <c r="B140" s="3" t="s">
        <v>10</v>
      </c>
      <c r="D140" s="5">
        <f t="array" ref="D140">LARGE(DATA1*1,ROW(139:139))</f>
        <v>12242041</v>
      </c>
      <c r="E140" s="5">
        <f t="array" ref="E140">INDEX(DATA2,SMALL(IF(DATA1*1=D140,ROW(DATA1)-1,""),COUNTIF(D$2:D140,D140)))*1/10</f>
        <v>1</v>
      </c>
      <c r="F140" s="5" t="str">
        <f>IF(COUNTIF(D$2:D140,D140)&lt;&gt;E140,1,"")</f>
        <v/>
      </c>
      <c r="G140" s="5" t="e">
        <f t="array" ref="G140">INDEX(D$2:D$235,SMALL(IF(F$2:F$235=1,ROW(F$2:F$235)-1,""),ROW(A139)))</f>
        <v>#NUM!</v>
      </c>
      <c r="J140" s="4" t="str">
        <f t="array" aca="1" ref="J140" ca="1">IFERROR(OFFSET(G$1,MATCH(0,COUNTIF(J$1:J139,plage),0),),"")</f>
        <v/>
      </c>
    </row>
    <row r="141" spans="1:10">
      <c r="A141" s="3" t="s">
        <v>108</v>
      </c>
      <c r="B141" s="3" t="s">
        <v>10</v>
      </c>
      <c r="D141" s="5">
        <f t="array" ref="D141">LARGE(DATA1*1,ROW(140:140))</f>
        <v>12242041</v>
      </c>
      <c r="E141" s="5">
        <f t="array" ref="E141">INDEX(DATA2,SMALL(IF(DATA1*1=D141,ROW(DATA1)-1,""),COUNTIF(D$2:D141,D141)))*1/10</f>
        <v>2</v>
      </c>
      <c r="F141" s="5" t="str">
        <f>IF(COUNTIF(D$2:D141,D141)&lt;&gt;E141,1,"")</f>
        <v/>
      </c>
      <c r="G141" s="5" t="e">
        <f t="array" ref="G141">INDEX(D$2:D$235,SMALL(IF(F$2:F$235=1,ROW(F$2:F$235)-1,""),ROW(A140)))</f>
        <v>#NUM!</v>
      </c>
      <c r="J141" s="4" t="str">
        <f t="array" aca="1" ref="J141" ca="1">IFERROR(OFFSET(G$1,MATCH(0,COUNTIF(J$1:J140,plage),0),),"")</f>
        <v/>
      </c>
    </row>
    <row r="142" spans="1:10">
      <c r="A142" s="3" t="s">
        <v>109</v>
      </c>
      <c r="B142" s="3" t="s">
        <v>10</v>
      </c>
      <c r="D142" s="5">
        <f t="array" ref="D142">LARGE(DATA1*1,ROW(141:141))</f>
        <v>12242041</v>
      </c>
      <c r="E142" s="5">
        <f t="array" ref="E142">INDEX(DATA2,SMALL(IF(DATA1*1=D142,ROW(DATA1)-1,""),COUNTIF(D$2:D142,D142)))*1/10</f>
        <v>3</v>
      </c>
      <c r="F142" s="5" t="str">
        <f>IF(COUNTIF(D$2:D142,D142)&lt;&gt;E142,1,"")</f>
        <v/>
      </c>
      <c r="G142" s="5" t="e">
        <f t="array" ref="G142">INDEX(D$2:D$235,SMALL(IF(F$2:F$235=1,ROW(F$2:F$235)-1,""),ROW(A141)))</f>
        <v>#NUM!</v>
      </c>
      <c r="J142" s="4" t="str">
        <f t="array" aca="1" ref="J142" ca="1">IFERROR(OFFSET(G$1,MATCH(0,COUNTIF(J$1:J141,plage),0),),"")</f>
        <v/>
      </c>
    </row>
    <row r="143" spans="1:10">
      <c r="A143" s="3" t="s">
        <v>110</v>
      </c>
      <c r="B143" s="3" t="s">
        <v>10</v>
      </c>
      <c r="D143" s="5">
        <f t="array" ref="D143">LARGE(DATA1*1,ROW(142:142))</f>
        <v>12242041</v>
      </c>
      <c r="E143" s="5">
        <f t="array" ref="E143">INDEX(DATA2,SMALL(IF(DATA1*1=D143,ROW(DATA1)-1,""),COUNTIF(D$2:D143,D143)))*1/10</f>
        <v>4</v>
      </c>
      <c r="F143" s="5" t="str">
        <f>IF(COUNTIF(D$2:D143,D143)&lt;&gt;E143,1,"")</f>
        <v/>
      </c>
      <c r="G143" s="5" t="e">
        <f t="array" ref="G143">INDEX(D$2:D$235,SMALL(IF(F$2:F$235=1,ROW(F$2:F$235)-1,""),ROW(A142)))</f>
        <v>#NUM!</v>
      </c>
      <c r="J143" s="4" t="str">
        <f t="array" aca="1" ref="J143" ca="1">IFERROR(OFFSET(G$1,MATCH(0,COUNTIF(J$1:J142,plage),0),),"")</f>
        <v/>
      </c>
    </row>
    <row r="144" spans="1:10">
      <c r="A144" s="3" t="s">
        <v>111</v>
      </c>
      <c r="B144" s="3" t="s">
        <v>10</v>
      </c>
      <c r="D144" s="5">
        <f t="array" ref="D144">LARGE(DATA1*1,ROW(143:143))</f>
        <v>12242041</v>
      </c>
      <c r="E144" s="5">
        <f t="array" ref="E144">INDEX(DATA2,SMALL(IF(DATA1*1=D144,ROW(DATA1)-1,""),COUNTIF(D$2:D144,D144)))*1/10</f>
        <v>5</v>
      </c>
      <c r="F144" s="5" t="str">
        <f>IF(COUNTIF(D$2:D144,D144)&lt;&gt;E144,1,"")</f>
        <v/>
      </c>
      <c r="G144" s="5" t="e">
        <f t="array" ref="G144">INDEX(D$2:D$235,SMALL(IF(F$2:F$235=1,ROW(F$2:F$235)-1,""),ROW(A143)))</f>
        <v>#NUM!</v>
      </c>
      <c r="J144" s="4" t="str">
        <f t="array" aca="1" ref="J144" ca="1">IFERROR(OFFSET(G$1,MATCH(0,COUNTIF(J$1:J143,plage),0),),"")</f>
        <v/>
      </c>
    </row>
    <row r="145" spans="1:10">
      <c r="A145" s="3" t="s">
        <v>112</v>
      </c>
      <c r="B145" s="3" t="s">
        <v>10</v>
      </c>
      <c r="D145" s="5">
        <f t="array" ref="D145">LARGE(DATA1*1,ROW(144:144))</f>
        <v>12242039</v>
      </c>
      <c r="E145" s="5">
        <f t="array" ref="E145">INDEX(DATA2,SMALL(IF(DATA1*1=D145,ROW(DATA1)-1,""),COUNTIF(D$2:D145,D145)))*1/10</f>
        <v>1</v>
      </c>
      <c r="F145" s="5" t="str">
        <f>IF(COUNTIF(D$2:D145,D145)&lt;&gt;E145,1,"")</f>
        <v/>
      </c>
      <c r="G145" s="5" t="e">
        <f t="array" ref="G145">INDEX(D$2:D$235,SMALL(IF(F$2:F$235=1,ROW(F$2:F$235)-1,""),ROW(A144)))</f>
        <v>#NUM!</v>
      </c>
      <c r="J145" s="4" t="str">
        <f t="array" aca="1" ref="J145" ca="1">IFERROR(OFFSET(G$1,MATCH(0,COUNTIF(J$1:J144,plage),0),),"")</f>
        <v/>
      </c>
    </row>
    <row r="146" spans="1:10">
      <c r="A146" s="3" t="s">
        <v>113</v>
      </c>
      <c r="B146" s="3" t="s">
        <v>10</v>
      </c>
      <c r="D146" s="5">
        <f t="array" ref="D146">LARGE(DATA1*1,ROW(145:145))</f>
        <v>12242038</v>
      </c>
      <c r="E146" s="5">
        <f t="array" ref="E146">INDEX(DATA2,SMALL(IF(DATA1*1=D146,ROW(DATA1)-1,""),COUNTIF(D$2:D146,D146)))*1/10</f>
        <v>1</v>
      </c>
      <c r="F146" s="5" t="str">
        <f>IF(COUNTIF(D$2:D146,D146)&lt;&gt;E146,1,"")</f>
        <v/>
      </c>
      <c r="G146" s="5" t="e">
        <f t="array" ref="G146">INDEX(D$2:D$235,SMALL(IF(F$2:F$235=1,ROW(F$2:F$235)-1,""),ROW(A145)))</f>
        <v>#NUM!</v>
      </c>
      <c r="J146" s="4" t="str">
        <f t="array" aca="1" ref="J146" ca="1">IFERROR(OFFSET(G$1,MATCH(0,COUNTIF(J$1:J145,plage),0),),"")</f>
        <v/>
      </c>
    </row>
    <row r="147" spans="1:10">
      <c r="A147" s="3" t="s">
        <v>114</v>
      </c>
      <c r="B147" s="3" t="s">
        <v>10</v>
      </c>
      <c r="D147" s="5">
        <f t="array" ref="D147">LARGE(DATA1*1,ROW(146:146))</f>
        <v>12242037</v>
      </c>
      <c r="E147" s="5">
        <f t="array" ref="E147">INDEX(DATA2,SMALL(IF(DATA1*1=D147,ROW(DATA1)-1,""),COUNTIF(D$2:D147,D147)))*1/10</f>
        <v>1</v>
      </c>
      <c r="F147" s="5" t="str">
        <f>IF(COUNTIF(D$2:D147,D147)&lt;&gt;E147,1,"")</f>
        <v/>
      </c>
      <c r="G147" s="5" t="e">
        <f t="array" ref="G147">INDEX(D$2:D$235,SMALL(IF(F$2:F$235=1,ROW(F$2:F$235)-1,""),ROW(A146)))</f>
        <v>#NUM!</v>
      </c>
      <c r="J147" s="4" t="str">
        <f t="array" aca="1" ref="J147" ca="1">IFERROR(OFFSET(G$1,MATCH(0,COUNTIF(J$1:J146,plage),0),),"")</f>
        <v/>
      </c>
    </row>
    <row r="148" spans="1:10">
      <c r="A148" s="3" t="s">
        <v>101</v>
      </c>
      <c r="B148" s="3" t="s">
        <v>11</v>
      </c>
      <c r="D148" s="5">
        <f t="array" ref="D148">LARGE(DATA1*1,ROW(147:147))</f>
        <v>12242036</v>
      </c>
      <c r="E148" s="5">
        <f t="array" ref="E148">INDEX(DATA2,SMALL(IF(DATA1*1=D148,ROW(DATA1)-1,""),COUNTIF(D$2:D148,D148)))*1/10</f>
        <v>1</v>
      </c>
      <c r="F148" s="5" t="str">
        <f>IF(COUNTIF(D$2:D148,D148)&lt;&gt;E148,1,"")</f>
        <v/>
      </c>
      <c r="G148" s="5" t="e">
        <f t="array" ref="G148">INDEX(D$2:D$235,SMALL(IF(F$2:F$235=1,ROW(F$2:F$235)-1,""),ROW(A147)))</f>
        <v>#NUM!</v>
      </c>
      <c r="J148" s="4" t="str">
        <f t="array" aca="1" ref="J148" ca="1">IFERROR(OFFSET(G$1,MATCH(0,COUNTIF(J$1:J147,plage),0),),"")</f>
        <v/>
      </c>
    </row>
    <row r="149" spans="1:10">
      <c r="A149" s="3" t="s">
        <v>106</v>
      </c>
      <c r="B149" s="3" t="s">
        <v>6</v>
      </c>
      <c r="D149" s="5">
        <f t="array" ref="D149">LARGE(DATA1*1,ROW(148:148))</f>
        <v>12242033</v>
      </c>
      <c r="E149" s="5">
        <f t="array" ref="E149">INDEX(DATA2,SMALL(IF(DATA1*1=D149,ROW(DATA1)-1,""),COUNTIF(D$2:D149,D149)))*1/10</f>
        <v>1</v>
      </c>
      <c r="F149" s="5" t="str">
        <f>IF(COUNTIF(D$2:D149,D149)&lt;&gt;E149,1,"")</f>
        <v/>
      </c>
      <c r="G149" s="5" t="e">
        <f t="array" ref="G149">INDEX(D$2:D$235,SMALL(IF(F$2:F$235=1,ROW(F$2:F$235)-1,""),ROW(A148)))</f>
        <v>#NUM!</v>
      </c>
      <c r="J149" s="4" t="str">
        <f t="array" aca="1" ref="J149" ca="1">IFERROR(OFFSET(G$1,MATCH(0,COUNTIF(J$1:J148,plage),0),),"")</f>
        <v/>
      </c>
    </row>
    <row r="150" spans="1:10">
      <c r="A150" s="3" t="s">
        <v>101</v>
      </c>
      <c r="B150" s="3" t="s">
        <v>12</v>
      </c>
      <c r="D150" s="5">
        <f t="array" ref="D150">LARGE(DATA1*1,ROW(149:149))</f>
        <v>12242032</v>
      </c>
      <c r="E150" s="5">
        <f t="array" ref="E150">INDEX(DATA2,SMALL(IF(DATA1*1=D150,ROW(DATA1)-1,""),COUNTIF(D$2:D150,D150)))*1/10</f>
        <v>1</v>
      </c>
      <c r="F150" s="5" t="str">
        <f>IF(COUNTIF(D$2:D150,D150)&lt;&gt;E150,1,"")</f>
        <v/>
      </c>
      <c r="G150" s="5" t="e">
        <f t="array" ref="G150">INDEX(D$2:D$235,SMALL(IF(F$2:F$235=1,ROW(F$2:F$235)-1,""),ROW(A149)))</f>
        <v>#NUM!</v>
      </c>
      <c r="J150" s="4" t="str">
        <f t="array" aca="1" ref="J150" ca="1">IFERROR(OFFSET(G$1,MATCH(0,COUNTIF(J$1:J149,plage),0),),"")</f>
        <v/>
      </c>
    </row>
    <row r="151" spans="1:10">
      <c r="A151" s="3" t="s">
        <v>115</v>
      </c>
      <c r="B151" s="3" t="s">
        <v>10</v>
      </c>
      <c r="D151" s="5">
        <f t="array" ref="D151">LARGE(DATA1*1,ROW(150:150))</f>
        <v>12242031</v>
      </c>
      <c r="E151" s="5">
        <f t="array" ref="E151">INDEX(DATA2,SMALL(IF(DATA1*1=D151,ROW(DATA1)-1,""),COUNTIF(D$2:D151,D151)))*1/10</f>
        <v>1</v>
      </c>
      <c r="F151" s="5" t="str">
        <f>IF(COUNTIF(D$2:D151,D151)&lt;&gt;E151,1,"")</f>
        <v/>
      </c>
      <c r="G151" s="5" t="e">
        <f t="array" ref="G151">INDEX(D$2:D$235,SMALL(IF(F$2:F$235=1,ROW(F$2:F$235)-1,""),ROW(A150)))</f>
        <v>#NUM!</v>
      </c>
      <c r="J151" s="4" t="str">
        <f t="array" aca="1" ref="J151" ca="1">IFERROR(OFFSET(G$1,MATCH(0,COUNTIF(J$1:J150,plage),0),),"")</f>
        <v/>
      </c>
    </row>
    <row r="152" spans="1:10">
      <c r="A152" s="3" t="s">
        <v>116</v>
      </c>
      <c r="B152" s="3" t="s">
        <v>10</v>
      </c>
      <c r="D152" s="5">
        <f t="array" ref="D152">LARGE(DATA1*1,ROW(151:151))</f>
        <v>12242030</v>
      </c>
      <c r="E152" s="5">
        <f t="array" ref="E152">INDEX(DATA2,SMALL(IF(DATA1*1=D152,ROW(DATA1)-1,""),COUNTIF(D$2:D152,D152)))*1/10</f>
        <v>1</v>
      </c>
      <c r="F152" s="5" t="str">
        <f>IF(COUNTIF(D$2:D152,D152)&lt;&gt;E152,1,"")</f>
        <v/>
      </c>
      <c r="G152" s="5" t="e">
        <f t="array" ref="G152">INDEX(D$2:D$235,SMALL(IF(F$2:F$235=1,ROW(F$2:F$235)-1,""),ROW(A151)))</f>
        <v>#NUM!</v>
      </c>
      <c r="J152" s="4" t="str">
        <f t="array" aca="1" ref="J152" ca="1">IFERROR(OFFSET(G$1,MATCH(0,COUNTIF(J$1:J151,plage),0),),"")</f>
        <v/>
      </c>
    </row>
    <row r="153" spans="1:10">
      <c r="A153" s="3" t="s">
        <v>117</v>
      </c>
      <c r="B153" s="3" t="s">
        <v>10</v>
      </c>
      <c r="D153" s="5">
        <f t="array" ref="D153">LARGE(DATA1*1,ROW(152:152))</f>
        <v>12242029</v>
      </c>
      <c r="E153" s="5">
        <f t="array" ref="E153">INDEX(DATA2,SMALL(IF(DATA1*1=D153,ROW(DATA1)-1,""),COUNTIF(D$2:D153,D153)))*1/10</f>
        <v>1</v>
      </c>
      <c r="F153" s="5" t="str">
        <f>IF(COUNTIF(D$2:D153,D153)&lt;&gt;E153,1,"")</f>
        <v/>
      </c>
      <c r="G153" s="5" t="e">
        <f t="array" ref="G153">INDEX(D$2:D$235,SMALL(IF(F$2:F$235=1,ROW(F$2:F$235)-1,""),ROW(A152)))</f>
        <v>#NUM!</v>
      </c>
      <c r="J153" s="4" t="str">
        <f t="array" aca="1" ref="J153" ca="1">IFERROR(OFFSET(G$1,MATCH(0,COUNTIF(J$1:J152,plage),0),),"")</f>
        <v/>
      </c>
    </row>
    <row r="154" spans="1:10">
      <c r="A154" s="3" t="s">
        <v>116</v>
      </c>
      <c r="B154" s="3" t="s">
        <v>8</v>
      </c>
      <c r="D154" s="5">
        <f t="array" ref="D154">LARGE(DATA1*1,ROW(153:153))</f>
        <v>12242023</v>
      </c>
      <c r="E154" s="5">
        <f t="array" ref="E154">INDEX(DATA2,SMALL(IF(DATA1*1=D154,ROW(DATA1)-1,""),COUNTIF(D$2:D154,D154)))*1/10</f>
        <v>1</v>
      </c>
      <c r="F154" s="5" t="str">
        <f>IF(COUNTIF(D$2:D154,D154)&lt;&gt;E154,1,"")</f>
        <v/>
      </c>
      <c r="G154" s="5" t="e">
        <f t="array" ref="G154">INDEX(D$2:D$235,SMALL(IF(F$2:F$235=1,ROW(F$2:F$235)-1,""),ROW(A153)))</f>
        <v>#NUM!</v>
      </c>
      <c r="J154" s="4" t="str">
        <f t="array" aca="1" ref="J154" ca="1">IFERROR(OFFSET(G$1,MATCH(0,COUNTIF(J$1:J153,plage),0),),"")</f>
        <v/>
      </c>
    </row>
    <row r="155" spans="1:10">
      <c r="A155" s="3" t="s">
        <v>118</v>
      </c>
      <c r="B155" s="3" t="s">
        <v>10</v>
      </c>
      <c r="D155" s="5">
        <f t="array" ref="D155">LARGE(DATA1*1,ROW(154:154))</f>
        <v>12242020</v>
      </c>
      <c r="E155" s="5">
        <f t="array" ref="E155">INDEX(DATA2,SMALL(IF(DATA1*1=D155,ROW(DATA1)-1,""),COUNTIF(D$2:D155,D155)))*1/10</f>
        <v>1</v>
      </c>
      <c r="F155" s="5" t="str">
        <f>IF(COUNTIF(D$2:D155,D155)&lt;&gt;E155,1,"")</f>
        <v/>
      </c>
      <c r="G155" s="5" t="e">
        <f t="array" ref="G155">INDEX(D$2:D$235,SMALL(IF(F$2:F$235=1,ROW(F$2:F$235)-1,""),ROW(A154)))</f>
        <v>#NUM!</v>
      </c>
      <c r="J155" s="4" t="str">
        <f t="array" aca="1" ref="J155" ca="1">IFERROR(OFFSET(G$1,MATCH(0,COUNTIF(J$1:J154,plage),0),),"")</f>
        <v/>
      </c>
    </row>
    <row r="156" spans="1:10">
      <c r="A156" s="3" t="s">
        <v>119</v>
      </c>
      <c r="B156" s="3" t="s">
        <v>10</v>
      </c>
      <c r="D156" s="5">
        <f t="array" ref="D156">LARGE(DATA1*1,ROW(155:155))</f>
        <v>12242013</v>
      </c>
      <c r="E156" s="5">
        <f t="array" ref="E156">INDEX(DATA2,SMALL(IF(DATA1*1=D156,ROW(DATA1)-1,""),COUNTIF(D$2:D156,D156)))*1/10</f>
        <v>3</v>
      </c>
      <c r="F156" s="5">
        <f>IF(COUNTIF(D$2:D156,D156)&lt;&gt;E156,1,"")</f>
        <v>1</v>
      </c>
      <c r="G156" s="5" t="e">
        <f t="array" ref="G156">INDEX(D$2:D$235,SMALL(IF(F$2:F$235=1,ROW(F$2:F$235)-1,""),ROW(A155)))</f>
        <v>#NUM!</v>
      </c>
      <c r="J156" s="4" t="str">
        <f t="array" aca="1" ref="J156" ca="1">IFERROR(OFFSET(G$1,MATCH(0,COUNTIF(J$1:J155,plage),0),),"")</f>
        <v/>
      </c>
    </row>
    <row r="157" spans="1:10">
      <c r="A157" s="3" t="s">
        <v>120</v>
      </c>
      <c r="B157" s="3" t="s">
        <v>10</v>
      </c>
      <c r="D157" s="5">
        <f t="array" ref="D157">LARGE(DATA1*1,ROW(156:156))</f>
        <v>12242013</v>
      </c>
      <c r="E157" s="5">
        <f t="array" ref="E157">INDEX(DATA2,SMALL(IF(DATA1*1=D157,ROW(DATA1)-1,""),COUNTIF(D$2:D157,D157)))*1/10</f>
        <v>5</v>
      </c>
      <c r="F157" s="5">
        <f>IF(COUNTIF(D$2:D157,D157)&lt;&gt;E157,1,"")</f>
        <v>1</v>
      </c>
      <c r="G157" s="5" t="e">
        <f t="array" ref="G157">INDEX(D$2:D$235,SMALL(IF(F$2:F$235=1,ROW(F$2:F$235)-1,""),ROW(A156)))</f>
        <v>#NUM!</v>
      </c>
    </row>
    <row r="158" spans="1:10">
      <c r="A158" s="3" t="s">
        <v>121</v>
      </c>
      <c r="B158" s="3" t="s">
        <v>10</v>
      </c>
      <c r="D158" s="5">
        <f t="array" ref="D158">LARGE(DATA1*1,ROW(157:157))</f>
        <v>12242012</v>
      </c>
      <c r="E158" s="5">
        <f t="array" ref="E158">INDEX(DATA2,SMALL(IF(DATA1*1=D158,ROW(DATA1)-1,""),COUNTIF(D$2:D158,D158)))*1/10</f>
        <v>3</v>
      </c>
      <c r="F158" s="5">
        <f>IF(COUNTIF(D$2:D158,D158)&lt;&gt;E158,1,"")</f>
        <v>1</v>
      </c>
      <c r="G158" s="5" t="e">
        <f t="array" ref="G158">INDEX(D$2:D$235,SMALL(IF(F$2:F$235=1,ROW(F$2:F$235)-1,""),ROW(A157)))</f>
        <v>#NUM!</v>
      </c>
    </row>
    <row r="159" spans="1:10">
      <c r="A159" s="3" t="s">
        <v>122</v>
      </c>
      <c r="B159" s="3" t="s">
        <v>10</v>
      </c>
      <c r="D159" s="5">
        <f t="array" ref="D159">LARGE(DATA1*1,ROW(158:158))</f>
        <v>12242012</v>
      </c>
      <c r="E159" s="5">
        <f t="array" ref="E159">INDEX(DATA2,SMALL(IF(DATA1*1=D159,ROW(DATA1)-1,""),COUNTIF(D$2:D159,D159)))*1/10</f>
        <v>5</v>
      </c>
      <c r="F159" s="5">
        <f>IF(COUNTIF(D$2:D159,D159)&lt;&gt;E159,1,"")</f>
        <v>1</v>
      </c>
      <c r="G159" s="5" t="e">
        <f t="array" ref="G159">INDEX(D$2:D$235,SMALL(IF(F$2:F$235=1,ROW(F$2:F$235)-1,""),ROW(A158)))</f>
        <v>#NUM!</v>
      </c>
    </row>
    <row r="160" spans="1:10">
      <c r="A160" s="3" t="s">
        <v>123</v>
      </c>
      <c r="B160" s="3" t="s">
        <v>10</v>
      </c>
      <c r="D160" s="5">
        <f t="array" ref="D160">LARGE(DATA1*1,ROW(159:159))</f>
        <v>12242011</v>
      </c>
      <c r="E160" s="5">
        <f t="array" ref="E160">INDEX(DATA2,SMALL(IF(DATA1*1=D160,ROW(DATA1)-1,""),COUNTIF(D$2:D160,D160)))*1/10</f>
        <v>5</v>
      </c>
      <c r="F160" s="5">
        <f>IF(COUNTIF(D$2:D160,D160)&lt;&gt;E160,1,"")</f>
        <v>1</v>
      </c>
      <c r="G160" s="5" t="e">
        <f t="array" ref="G160">INDEX(D$2:D$235,SMALL(IF(F$2:F$235=1,ROW(F$2:F$235)-1,""),ROW(A159)))</f>
        <v>#NUM!</v>
      </c>
    </row>
    <row r="161" spans="1:7">
      <c r="A161" s="3" t="s">
        <v>116</v>
      </c>
      <c r="B161" s="3" t="s">
        <v>6</v>
      </c>
      <c r="D161" s="5">
        <f t="array" ref="D161">LARGE(DATA1*1,ROW(160:160))</f>
        <v>12242010</v>
      </c>
      <c r="E161" s="5">
        <f t="array" ref="E161">INDEX(DATA2,SMALL(IF(DATA1*1=D161,ROW(DATA1)-1,""),COUNTIF(D$2:D161,D161)))*1/10</f>
        <v>1</v>
      </c>
      <c r="F161" s="5" t="str">
        <f>IF(COUNTIF(D$2:D161,D161)&lt;&gt;E161,1,"")</f>
        <v/>
      </c>
      <c r="G161" s="5" t="e">
        <f t="array" ref="G161">INDEX(D$2:D$235,SMALL(IF(F$2:F$235=1,ROW(F$2:F$235)-1,""),ROW(A160)))</f>
        <v>#NUM!</v>
      </c>
    </row>
    <row r="162" spans="1:7">
      <c r="A162" s="3" t="s">
        <v>124</v>
      </c>
      <c r="B162" s="3" t="s">
        <v>10</v>
      </c>
      <c r="D162" s="5">
        <f t="array" ref="D162">LARGE(DATA1*1,ROW(161:161))</f>
        <v>12242010</v>
      </c>
      <c r="E162" s="5">
        <f t="array" ref="E162">INDEX(DATA2,SMALL(IF(DATA1*1=D162,ROW(DATA1)-1,""),COUNTIF(D$2:D162,D162)))*1/10</f>
        <v>3</v>
      </c>
      <c r="F162" s="5">
        <f>IF(COUNTIF(D$2:D162,D162)&lt;&gt;E162,1,"")</f>
        <v>1</v>
      </c>
      <c r="G162" s="5" t="e">
        <f t="array" ref="G162">INDEX(D$2:D$235,SMALL(IF(F$2:F$235=1,ROW(F$2:F$235)-1,""),ROW(A161)))</f>
        <v>#NUM!</v>
      </c>
    </row>
    <row r="163" spans="1:7">
      <c r="A163" s="3" t="s">
        <v>125</v>
      </c>
      <c r="B163" s="3" t="s">
        <v>10</v>
      </c>
      <c r="D163" s="5">
        <f t="array" ref="D163">LARGE(DATA1*1,ROW(162:162))</f>
        <v>12242010</v>
      </c>
      <c r="E163" s="5">
        <f t="array" ref="E163">INDEX(DATA2,SMALL(IF(DATA1*1=D163,ROW(DATA1)-1,""),COUNTIF(D$2:D163,D163)))*1/10</f>
        <v>5</v>
      </c>
      <c r="F163" s="5">
        <f>IF(COUNTIF(D$2:D163,D163)&lt;&gt;E163,1,"")</f>
        <v>1</v>
      </c>
      <c r="G163" s="5" t="e">
        <f t="array" ref="G163">INDEX(D$2:D$235,SMALL(IF(F$2:F$235=1,ROW(F$2:F$235)-1,""),ROW(A162)))</f>
        <v>#NUM!</v>
      </c>
    </row>
    <row r="164" spans="1:7">
      <c r="A164" s="3" t="s">
        <v>126</v>
      </c>
      <c r="B164" s="3" t="s">
        <v>10</v>
      </c>
      <c r="D164" s="5">
        <f t="array" ref="D164">LARGE(DATA1*1,ROW(163:163))</f>
        <v>12242009</v>
      </c>
      <c r="E164" s="5">
        <f t="array" ref="E164">INDEX(DATA2,SMALL(IF(DATA1*1=D164,ROW(DATA1)-1,""),COUNTIF(D$2:D164,D164)))*1/10</f>
        <v>3</v>
      </c>
      <c r="F164" s="5">
        <f>IF(COUNTIF(D$2:D164,D164)&lt;&gt;E164,1,"")</f>
        <v>1</v>
      </c>
      <c r="G164" s="5" t="e">
        <f t="array" ref="G164">INDEX(D$2:D$235,SMALL(IF(F$2:F$235=1,ROW(F$2:F$235)-1,""),ROW(A163)))</f>
        <v>#NUM!</v>
      </c>
    </row>
    <row r="165" spans="1:7">
      <c r="A165" s="3" t="s">
        <v>116</v>
      </c>
      <c r="B165" s="3" t="s">
        <v>11</v>
      </c>
      <c r="D165" s="5">
        <f t="array" ref="D165">LARGE(DATA1*1,ROW(164:164))</f>
        <v>12242009</v>
      </c>
      <c r="E165" s="5">
        <f t="array" ref="E165">INDEX(DATA2,SMALL(IF(DATA1*1=D165,ROW(DATA1)-1,""),COUNTIF(D$2:D165,D165)))*1/10</f>
        <v>5</v>
      </c>
      <c r="F165" s="5">
        <f>IF(COUNTIF(D$2:D165,D165)&lt;&gt;E165,1,"")</f>
        <v>1</v>
      </c>
      <c r="G165" s="5" t="e">
        <f t="array" ref="G165">INDEX(D$2:D$235,SMALL(IF(F$2:F$235=1,ROW(F$2:F$235)-1,""),ROW(A164)))</f>
        <v>#NUM!</v>
      </c>
    </row>
    <row r="166" spans="1:7">
      <c r="A166" s="3" t="s">
        <v>17</v>
      </c>
      <c r="B166" s="3" t="s">
        <v>10</v>
      </c>
      <c r="D166" s="5">
        <f t="array" ref="D166">LARGE(DATA1*1,ROW(165:165))</f>
        <v>12242007</v>
      </c>
      <c r="E166" s="5">
        <f t="array" ref="E166">INDEX(DATA2,SMALL(IF(DATA1*1=D166,ROW(DATA1)-1,""),COUNTIF(D$2:D166,D166)))*1/10</f>
        <v>3</v>
      </c>
      <c r="F166" s="5">
        <f>IF(COUNTIF(D$2:D166,D166)&lt;&gt;E166,1,"")</f>
        <v>1</v>
      </c>
      <c r="G166" s="5" t="e">
        <f t="array" ref="G166">INDEX(D$2:D$235,SMALL(IF(F$2:F$235=1,ROW(F$2:F$235)-1,""),ROW(A165)))</f>
        <v>#NUM!</v>
      </c>
    </row>
    <row r="167" spans="1:7">
      <c r="A167" s="3" t="s">
        <v>127</v>
      </c>
      <c r="B167" s="3" t="s">
        <v>10</v>
      </c>
      <c r="D167" s="5">
        <f t="array" ref="D167">LARGE(DATA1*1,ROW(166:166))</f>
        <v>12242007</v>
      </c>
      <c r="E167" s="5">
        <f t="array" ref="E167">INDEX(DATA2,SMALL(IF(DATA1*1=D167,ROW(DATA1)-1,""),COUNTIF(D$2:D167,D167)))*1/10</f>
        <v>5</v>
      </c>
      <c r="F167" s="5">
        <f>IF(COUNTIF(D$2:D167,D167)&lt;&gt;E167,1,"")</f>
        <v>1</v>
      </c>
      <c r="G167" s="5" t="e">
        <f t="array" ref="G167">INDEX(D$2:D$235,SMALL(IF(F$2:F$235=1,ROW(F$2:F$235)-1,""),ROW(A166)))</f>
        <v>#NUM!</v>
      </c>
    </row>
    <row r="168" spans="1:7">
      <c r="A168" s="3" t="s">
        <v>128</v>
      </c>
      <c r="B168" s="3" t="s">
        <v>10</v>
      </c>
      <c r="D168" s="5">
        <f t="array" ref="D168">LARGE(DATA1*1,ROW(167:167))</f>
        <v>12242006</v>
      </c>
      <c r="E168" s="5">
        <f t="array" ref="E168">INDEX(DATA2,SMALL(IF(DATA1*1=D168,ROW(DATA1)-1,""),COUNTIF(D$2:D168,D168)))*1/10</f>
        <v>3</v>
      </c>
      <c r="F168" s="5">
        <f>IF(COUNTIF(D$2:D168,D168)&lt;&gt;E168,1,"")</f>
        <v>1</v>
      </c>
      <c r="G168" s="5" t="e">
        <f t="array" ref="G168">INDEX(D$2:D$235,SMALL(IF(F$2:F$235=1,ROW(F$2:F$235)-1,""),ROW(A167)))</f>
        <v>#NUM!</v>
      </c>
    </row>
    <row r="169" spans="1:7">
      <c r="A169" s="3" t="s">
        <v>117</v>
      </c>
      <c r="B169" s="3" t="s">
        <v>8</v>
      </c>
      <c r="D169" s="5">
        <f t="array" ref="D169">LARGE(DATA1*1,ROW(168:168))</f>
        <v>12242006</v>
      </c>
      <c r="E169" s="5">
        <f t="array" ref="E169">INDEX(DATA2,SMALL(IF(DATA1*1=D169,ROW(DATA1)-1,""),COUNTIF(D$2:D169,D169)))*1/10</f>
        <v>5</v>
      </c>
      <c r="F169" s="5">
        <f>IF(COUNTIF(D$2:D169,D169)&lt;&gt;E169,1,"")</f>
        <v>1</v>
      </c>
      <c r="G169" s="5" t="e">
        <f t="array" ref="G169">INDEX(D$2:D$235,SMALL(IF(F$2:F$235=1,ROW(F$2:F$235)-1,""),ROW(A168)))</f>
        <v>#NUM!</v>
      </c>
    </row>
    <row r="170" spans="1:7">
      <c r="A170" s="3" t="s">
        <v>116</v>
      </c>
      <c r="B170" s="3" t="s">
        <v>12</v>
      </c>
      <c r="D170" s="5">
        <f t="array" ref="D170">LARGE(DATA1*1,ROW(169:169))</f>
        <v>12242005</v>
      </c>
      <c r="E170" s="5">
        <f t="array" ref="E170">INDEX(DATA2,SMALL(IF(DATA1*1=D170,ROW(DATA1)-1,""),COUNTIF(D$2:D170,D170)))*1/10</f>
        <v>5</v>
      </c>
      <c r="F170" s="5">
        <f>IF(COUNTIF(D$2:D170,D170)&lt;&gt;E170,1,"")</f>
        <v>1</v>
      </c>
      <c r="G170" s="5" t="e">
        <f t="array" ref="G170">INDEX(D$2:D$235,SMALL(IF(F$2:F$235=1,ROW(F$2:F$235)-1,""),ROW(A169)))</f>
        <v>#NUM!</v>
      </c>
    </row>
    <row r="171" spans="1:7">
      <c r="A171" s="3" t="s">
        <v>116</v>
      </c>
      <c r="B171" s="3" t="s">
        <v>13</v>
      </c>
      <c r="D171" s="5">
        <f t="array" ref="D171">LARGE(DATA1*1,ROW(170:170))</f>
        <v>12241999</v>
      </c>
      <c r="E171" s="5">
        <f t="array" ref="E171">INDEX(DATA2,SMALL(IF(DATA1*1=D171,ROW(DATA1)-1,""),COUNTIF(D$2:D171,D171)))*1/10</f>
        <v>1</v>
      </c>
      <c r="F171" s="5" t="str">
        <f>IF(COUNTIF(D$2:D171,D171)&lt;&gt;E171,1,"")</f>
        <v/>
      </c>
      <c r="G171" s="5" t="e">
        <f t="array" ref="G171">INDEX(D$2:D$235,SMALL(IF(F$2:F$235=1,ROW(F$2:F$235)-1,""),ROW(A170)))</f>
        <v>#NUM!</v>
      </c>
    </row>
    <row r="172" spans="1:7">
      <c r="A172" s="3" t="s">
        <v>129</v>
      </c>
      <c r="B172" s="3" t="s">
        <v>10</v>
      </c>
      <c r="D172" s="5">
        <f t="array" ref="D172">LARGE(DATA1*1,ROW(171:171))</f>
        <v>12241986</v>
      </c>
      <c r="E172" s="5">
        <f t="array" ref="E172">INDEX(DATA2,SMALL(IF(DATA1*1=D172,ROW(DATA1)-1,""),COUNTIF(D$2:D172,D172)))*1/10</f>
        <v>1</v>
      </c>
      <c r="F172" s="5" t="str">
        <f>IF(COUNTIF(D$2:D172,D172)&lt;&gt;E172,1,"")</f>
        <v/>
      </c>
      <c r="G172" s="5" t="e">
        <f t="array" ref="G172">INDEX(D$2:D$235,SMALL(IF(F$2:F$235=1,ROW(F$2:F$235)-1,""),ROW(A171)))</f>
        <v>#NUM!</v>
      </c>
    </row>
    <row r="173" spans="1:7">
      <c r="A173" s="3" t="s">
        <v>130</v>
      </c>
      <c r="B173" s="3" t="s">
        <v>10</v>
      </c>
      <c r="D173" s="5">
        <f t="array" ref="D173">LARGE(DATA1*1,ROW(172:172))</f>
        <v>12241985</v>
      </c>
      <c r="E173" s="5">
        <f t="array" ref="E173">INDEX(DATA2,SMALL(IF(DATA1*1=D173,ROW(DATA1)-1,""),COUNTIF(D$2:D173,D173)))*1/10</f>
        <v>1</v>
      </c>
      <c r="F173" s="5" t="str">
        <f>IF(COUNTIF(D$2:D173,D173)&lt;&gt;E173,1,"")</f>
        <v/>
      </c>
      <c r="G173" s="5" t="e">
        <f t="array" ref="G173">INDEX(D$2:D$235,SMALL(IF(F$2:F$235=1,ROW(F$2:F$235)-1,""),ROW(A172)))</f>
        <v>#NUM!</v>
      </c>
    </row>
    <row r="174" spans="1:7">
      <c r="A174" s="3" t="s">
        <v>131</v>
      </c>
      <c r="B174" s="3" t="s">
        <v>10</v>
      </c>
      <c r="D174" s="5">
        <f t="array" ref="D174">LARGE(DATA1*1,ROW(173:173))</f>
        <v>12241976</v>
      </c>
      <c r="E174" s="5">
        <f t="array" ref="E174">INDEX(DATA2,SMALL(IF(DATA1*1=D174,ROW(DATA1)-1,""),COUNTIF(D$2:D174,D174)))*1/10</f>
        <v>3</v>
      </c>
      <c r="F174" s="5">
        <f>IF(COUNTIF(D$2:D174,D174)&lt;&gt;E174,1,"")</f>
        <v>1</v>
      </c>
      <c r="G174" s="5" t="e">
        <f t="array" ref="G174">INDEX(D$2:D$235,SMALL(IF(F$2:F$235=1,ROW(F$2:F$235)-1,""),ROW(A173)))</f>
        <v>#NUM!</v>
      </c>
    </row>
    <row r="175" spans="1:7">
      <c r="A175" s="3" t="s">
        <v>132</v>
      </c>
      <c r="B175" s="3" t="s">
        <v>10</v>
      </c>
      <c r="D175" s="5">
        <f t="array" ref="D175">LARGE(DATA1*1,ROW(174:174))</f>
        <v>12241976</v>
      </c>
      <c r="E175" s="5">
        <f t="array" ref="E175">INDEX(DATA2,SMALL(IF(DATA1*1=D175,ROW(DATA1)-1,""),COUNTIF(D$2:D175,D175)))*1/10</f>
        <v>5</v>
      </c>
      <c r="F175" s="5">
        <f>IF(COUNTIF(D$2:D175,D175)&lt;&gt;E175,1,"")</f>
        <v>1</v>
      </c>
      <c r="G175" s="5" t="e">
        <f t="array" ref="G175">INDEX(D$2:D$235,SMALL(IF(F$2:F$235=1,ROW(F$2:F$235)-1,""),ROW(A174)))</f>
        <v>#NUM!</v>
      </c>
    </row>
    <row r="176" spans="1:7">
      <c r="A176" s="3" t="s">
        <v>133</v>
      </c>
      <c r="B176" s="3" t="s">
        <v>10</v>
      </c>
      <c r="D176" s="5">
        <f t="array" ref="D176">LARGE(DATA1*1,ROW(175:175))</f>
        <v>12241975</v>
      </c>
      <c r="E176" s="5">
        <f t="array" ref="E176">INDEX(DATA2,SMALL(IF(DATA1*1=D176,ROW(DATA1)-1,""),COUNTIF(D$2:D176,D176)))*1/10</f>
        <v>5</v>
      </c>
      <c r="F176" s="5">
        <f>IF(COUNTIF(D$2:D176,D176)&lt;&gt;E176,1,"")</f>
        <v>1</v>
      </c>
      <c r="G176" s="5" t="e">
        <f t="array" ref="G176">INDEX(D$2:D$235,SMALL(IF(F$2:F$235=1,ROW(F$2:F$235)-1,""),ROW(A175)))</f>
        <v>#NUM!</v>
      </c>
    </row>
    <row r="177" spans="1:7">
      <c r="A177" s="3" t="s">
        <v>127</v>
      </c>
      <c r="B177" s="3" t="s">
        <v>8</v>
      </c>
      <c r="D177" s="5">
        <f t="array" ref="D177">LARGE(DATA1*1,ROW(176:176))</f>
        <v>12241161</v>
      </c>
      <c r="E177" s="5">
        <f t="array" ref="E177">INDEX(DATA2,SMALL(IF(DATA1*1=D177,ROW(DATA1)-1,""),COUNTIF(D$2:D177,D177)))*1/10</f>
        <v>1</v>
      </c>
      <c r="F177" s="5" t="str">
        <f>IF(COUNTIF(D$2:D177,D177)&lt;&gt;E177,1,"")</f>
        <v/>
      </c>
      <c r="G177" s="5" t="e">
        <f t="array" ref="G177">INDEX(D$2:D$235,SMALL(IF(F$2:F$235=1,ROW(F$2:F$235)-1,""),ROW(A176)))</f>
        <v>#NUM!</v>
      </c>
    </row>
    <row r="178" spans="1:7">
      <c r="A178" s="3" t="s">
        <v>126</v>
      </c>
      <c r="B178" s="3" t="s">
        <v>8</v>
      </c>
      <c r="D178" s="5">
        <f t="array" ref="D178">LARGE(DATA1*1,ROW(177:177))</f>
        <v>12241161</v>
      </c>
      <c r="E178" s="5">
        <f t="array" ref="E178">INDEX(DATA2,SMALL(IF(DATA1*1=D178,ROW(DATA1)-1,""),COUNTIF(D$2:D178,D178)))*1/10</f>
        <v>2</v>
      </c>
      <c r="F178" s="5" t="str">
        <f>IF(COUNTIF(D$2:D178,D178)&lt;&gt;E178,1,"")</f>
        <v/>
      </c>
      <c r="G178" s="5" t="e">
        <f t="array" ref="G178">INDEX(D$2:D$235,SMALL(IF(F$2:F$235=1,ROW(F$2:F$235)-1,""),ROW(A177)))</f>
        <v>#NUM!</v>
      </c>
    </row>
    <row r="179" spans="1:7">
      <c r="A179" s="3" t="s">
        <v>130</v>
      </c>
      <c r="B179" s="3" t="s">
        <v>8</v>
      </c>
      <c r="D179" s="5">
        <f t="array" ref="D179">LARGE(DATA1*1,ROW(178:178))</f>
        <v>12241161</v>
      </c>
      <c r="E179" s="5">
        <f t="array" ref="E179">INDEX(DATA2,SMALL(IF(DATA1*1=D179,ROW(DATA1)-1,""),COUNTIF(D$2:D179,D179)))*1/10</f>
        <v>3</v>
      </c>
      <c r="F179" s="5" t="str">
        <f>IF(COUNTIF(D$2:D179,D179)&lt;&gt;E179,1,"")</f>
        <v/>
      </c>
      <c r="G179" s="5" t="e">
        <f t="array" ref="G179">INDEX(D$2:D$235,SMALL(IF(F$2:F$235=1,ROW(F$2:F$235)-1,""),ROW(A178)))</f>
        <v>#NUM!</v>
      </c>
    </row>
    <row r="180" spans="1:7">
      <c r="A180" s="3" t="s">
        <v>134</v>
      </c>
      <c r="B180" s="3" t="s">
        <v>10</v>
      </c>
      <c r="D180" s="5">
        <f t="array" ref="D180">LARGE(DATA1*1,ROW(179:179))</f>
        <v>12241129</v>
      </c>
      <c r="E180" s="5">
        <f t="array" ref="E180">INDEX(DATA2,SMALL(IF(DATA1*1=D180,ROW(DATA1)-1,""),COUNTIF(D$2:D180,D180)))*1/10</f>
        <v>1</v>
      </c>
      <c r="F180" s="5" t="str">
        <f>IF(COUNTIF(D$2:D180,D180)&lt;&gt;E180,1,"")</f>
        <v/>
      </c>
      <c r="G180" s="5" t="e">
        <f t="array" ref="G180">INDEX(D$2:D$235,SMALL(IF(F$2:F$235=1,ROW(F$2:F$235)-1,""),ROW(A179)))</f>
        <v>#NUM!</v>
      </c>
    </row>
    <row r="181" spans="1:7">
      <c r="A181" s="3" t="s">
        <v>135</v>
      </c>
      <c r="B181" s="3" t="s">
        <v>10</v>
      </c>
      <c r="D181" s="5">
        <f t="array" ref="D181">LARGE(DATA1*1,ROW(180:180))</f>
        <v>12241128</v>
      </c>
      <c r="E181" s="5">
        <f t="array" ref="E181">INDEX(DATA2,SMALL(IF(DATA1*1=D181,ROW(DATA1)-1,""),COUNTIF(D$2:D181,D181)))*1/10</f>
        <v>1</v>
      </c>
      <c r="F181" s="5" t="str">
        <f>IF(COUNTIF(D$2:D181,D181)&lt;&gt;E181,1,"")</f>
        <v/>
      </c>
      <c r="G181" s="5" t="e">
        <f t="array" ref="G181">INDEX(D$2:D$235,SMALL(IF(F$2:F$235=1,ROW(F$2:F$235)-1,""),ROW(A180)))</f>
        <v>#NUM!</v>
      </c>
    </row>
    <row r="182" spans="1:7">
      <c r="A182" s="3" t="s">
        <v>136</v>
      </c>
      <c r="B182" s="3" t="s">
        <v>10</v>
      </c>
      <c r="D182" s="5">
        <f t="array" ref="D182">LARGE(DATA1*1,ROW(181:181))</f>
        <v>12241127</v>
      </c>
      <c r="E182" s="5">
        <f t="array" ref="E182">INDEX(DATA2,SMALL(IF(DATA1*1=D182,ROW(DATA1)-1,""),COUNTIF(D$2:D182,D182)))*1/10</f>
        <v>1</v>
      </c>
      <c r="F182" s="5" t="str">
        <f>IF(COUNTIF(D$2:D182,D182)&lt;&gt;E182,1,"")</f>
        <v/>
      </c>
      <c r="G182" s="5" t="e">
        <f t="array" ref="G182">INDEX(D$2:D$235,SMALL(IF(F$2:F$235=1,ROW(F$2:F$235)-1,""),ROW(A181)))</f>
        <v>#NUM!</v>
      </c>
    </row>
    <row r="183" spans="1:7">
      <c r="A183" s="3" t="s">
        <v>137</v>
      </c>
      <c r="B183" s="3" t="s">
        <v>10</v>
      </c>
      <c r="D183" s="5">
        <f t="array" ref="D183">LARGE(DATA1*1,ROW(182:182))</f>
        <v>12241113</v>
      </c>
      <c r="E183" s="5">
        <f t="array" ref="E183">INDEX(DATA2,SMALL(IF(DATA1*1=D183,ROW(DATA1)-1,""),COUNTIF(D$2:D183,D183)))*1/10</f>
        <v>1</v>
      </c>
      <c r="F183" s="5" t="str">
        <f>IF(COUNTIF(D$2:D183,D183)&lt;&gt;E183,1,"")</f>
        <v/>
      </c>
      <c r="G183" s="5" t="e">
        <f t="array" ref="G183">INDEX(D$2:D$235,SMALL(IF(F$2:F$235=1,ROW(F$2:F$235)-1,""),ROW(A182)))</f>
        <v>#NUM!</v>
      </c>
    </row>
    <row r="184" spans="1:7">
      <c r="A184" s="3" t="s">
        <v>138</v>
      </c>
      <c r="B184" s="3" t="s">
        <v>10</v>
      </c>
      <c r="D184" s="5">
        <f t="array" ref="D184">LARGE(DATA1*1,ROW(183:183))</f>
        <v>12241102</v>
      </c>
      <c r="E184" s="5">
        <f t="array" ref="E184">INDEX(DATA2,SMALL(IF(DATA1*1=D184,ROW(DATA1)-1,""),COUNTIF(D$2:D184,D184)))*1/10</f>
        <v>1</v>
      </c>
      <c r="F184" s="5" t="str">
        <f>IF(COUNTIF(D$2:D184,D184)&lt;&gt;E184,1,"")</f>
        <v/>
      </c>
      <c r="G184" s="5" t="e">
        <f t="array" ref="G184">INDEX(D$2:D$235,SMALL(IF(F$2:F$235=1,ROW(F$2:F$235)-1,""),ROW(A183)))</f>
        <v>#NUM!</v>
      </c>
    </row>
    <row r="185" spans="1:7">
      <c r="A185" s="3" t="s">
        <v>139</v>
      </c>
      <c r="B185" s="3" t="s">
        <v>10</v>
      </c>
      <c r="D185" s="5">
        <f t="array" ref="D185">LARGE(DATA1*1,ROW(184:184))</f>
        <v>12241101</v>
      </c>
      <c r="E185" s="5">
        <f t="array" ref="E185">INDEX(DATA2,SMALL(IF(DATA1*1=D185,ROW(DATA1)-1,""),COUNTIF(D$2:D185,D185)))*1/10</f>
        <v>1</v>
      </c>
      <c r="F185" s="5" t="str">
        <f>IF(COUNTIF(D$2:D185,D185)&lt;&gt;E185,1,"")</f>
        <v/>
      </c>
      <c r="G185" s="5" t="e">
        <f t="array" ref="G185">INDEX(D$2:D$235,SMALL(IF(F$2:F$235=1,ROW(F$2:F$235)-1,""),ROW(A184)))</f>
        <v>#NUM!</v>
      </c>
    </row>
    <row r="186" spans="1:7">
      <c r="A186" s="3" t="s">
        <v>140</v>
      </c>
      <c r="B186" s="3" t="s">
        <v>10</v>
      </c>
      <c r="D186" s="5">
        <f t="array" ref="D186">LARGE(DATA1*1,ROW(185:185))</f>
        <v>12241099</v>
      </c>
      <c r="E186" s="5">
        <f t="array" ref="E186">INDEX(DATA2,SMALL(IF(DATA1*1=D186,ROW(DATA1)-1,""),COUNTIF(D$2:D186,D186)))*1/10</f>
        <v>1</v>
      </c>
      <c r="F186" s="5" t="str">
        <f>IF(COUNTIF(D$2:D186,D186)&lt;&gt;E186,1,"")</f>
        <v/>
      </c>
      <c r="G186" s="5" t="e">
        <f t="array" ref="G186">INDEX(D$2:D$235,SMALL(IF(F$2:F$235=1,ROW(F$2:F$235)-1,""),ROW(A185)))</f>
        <v>#NUM!</v>
      </c>
    </row>
    <row r="187" spans="1:7">
      <c r="A187" s="3" t="s">
        <v>141</v>
      </c>
      <c r="B187" s="3" t="s">
        <v>10</v>
      </c>
      <c r="D187" s="5">
        <f t="array" ref="D187">LARGE(DATA1*1,ROW(186:186))</f>
        <v>12241099</v>
      </c>
      <c r="E187" s="5">
        <f t="array" ref="E187">INDEX(DATA2,SMALL(IF(DATA1*1=D187,ROW(DATA1)-1,""),COUNTIF(D$2:D187,D187)))*1/10</f>
        <v>2</v>
      </c>
      <c r="F187" s="5" t="str">
        <f>IF(COUNTIF(D$2:D187,D187)&lt;&gt;E187,1,"")</f>
        <v/>
      </c>
      <c r="G187" s="5" t="e">
        <f t="array" ref="G187">INDEX(D$2:D$235,SMALL(IF(F$2:F$235=1,ROW(F$2:F$235)-1,""),ROW(A186)))</f>
        <v>#NUM!</v>
      </c>
    </row>
    <row r="188" spans="1:7">
      <c r="A188" s="3" t="s">
        <v>130</v>
      </c>
      <c r="B188" s="3" t="s">
        <v>6</v>
      </c>
      <c r="D188" s="5">
        <f t="array" ref="D188">LARGE(DATA1*1,ROW(187:187))</f>
        <v>12241098</v>
      </c>
      <c r="E188" s="5">
        <f t="array" ref="E188">INDEX(DATA2,SMALL(IF(DATA1*1=D188,ROW(DATA1)-1,""),COUNTIF(D$2:D188,D188)))*1/10</f>
        <v>1</v>
      </c>
      <c r="F188" s="5" t="str">
        <f>IF(COUNTIF(D$2:D188,D188)&lt;&gt;E188,1,"")</f>
        <v/>
      </c>
      <c r="G188" s="5" t="e">
        <f t="array" ref="G188">INDEX(D$2:D$235,SMALL(IF(F$2:F$235=1,ROW(F$2:F$235)-1,""),ROW(A187)))</f>
        <v>#NUM!</v>
      </c>
    </row>
    <row r="189" spans="1:7">
      <c r="A189" s="3" t="s">
        <v>129</v>
      </c>
      <c r="B189" s="3" t="s">
        <v>8</v>
      </c>
      <c r="D189" s="5">
        <f t="array" ref="D189">LARGE(DATA1*1,ROW(188:188))</f>
        <v>12241055</v>
      </c>
      <c r="E189" s="5">
        <f t="array" ref="E189">INDEX(DATA2,SMALL(IF(DATA1*1=D189,ROW(DATA1)-1,""),COUNTIF(D$2:D189,D189)))*1/10</f>
        <v>1</v>
      </c>
      <c r="F189" s="5" t="str">
        <f>IF(COUNTIF(D$2:D189,D189)&lt;&gt;E189,1,"")</f>
        <v/>
      </c>
      <c r="G189" s="5" t="e">
        <f t="array" ref="G189">INDEX(D$2:D$235,SMALL(IF(F$2:F$235=1,ROW(F$2:F$235)-1,""),ROW(A188)))</f>
        <v>#NUM!</v>
      </c>
    </row>
    <row r="190" spans="1:7">
      <c r="A190" s="3" t="s">
        <v>130</v>
      </c>
      <c r="B190" s="3" t="s">
        <v>11</v>
      </c>
      <c r="D190" s="5">
        <f t="array" ref="D190">LARGE(DATA1*1,ROW(189:189))</f>
        <v>12241054</v>
      </c>
      <c r="E190" s="5">
        <f t="array" ref="E190">INDEX(DATA2,SMALL(IF(DATA1*1=D190,ROW(DATA1)-1,""),COUNTIF(D$2:D190,D190)))*1/10</f>
        <v>1</v>
      </c>
      <c r="F190" s="5" t="str">
        <f>IF(COUNTIF(D$2:D190,D190)&lt;&gt;E190,1,"")</f>
        <v/>
      </c>
      <c r="G190" s="5" t="e">
        <f t="array" ref="G190">INDEX(D$2:D$235,SMALL(IF(F$2:F$235=1,ROW(F$2:F$235)-1,""),ROW(A189)))</f>
        <v>#NUM!</v>
      </c>
    </row>
    <row r="191" spans="1:7">
      <c r="A191" s="3" t="s">
        <v>129</v>
      </c>
      <c r="B191" s="3" t="s">
        <v>6</v>
      </c>
      <c r="D191" s="5">
        <f t="array" ref="D191">LARGE(DATA1*1,ROW(190:190))</f>
        <v>12241054</v>
      </c>
      <c r="E191" s="5">
        <f t="array" ref="E191">INDEX(DATA2,SMALL(IF(DATA1*1=D191,ROW(DATA1)-1,""),COUNTIF(D$2:D191,D191)))*1/10</f>
        <v>2</v>
      </c>
      <c r="F191" s="5" t="str">
        <f>IF(COUNTIF(D$2:D191,D191)&lt;&gt;E191,1,"")</f>
        <v/>
      </c>
      <c r="G191" s="5" t="e">
        <f t="array" ref="G191">INDEX(D$2:D$235,SMALL(IF(F$2:F$235=1,ROW(F$2:F$235)-1,""),ROW(A190)))</f>
        <v>#NUM!</v>
      </c>
    </row>
    <row r="192" spans="1:7">
      <c r="A192" s="3" t="s">
        <v>142</v>
      </c>
      <c r="B192" s="3" t="s">
        <v>10</v>
      </c>
      <c r="D192" s="5">
        <f t="array" ref="D192">LARGE(DATA1*1,ROW(191:191))</f>
        <v>12241054</v>
      </c>
      <c r="E192" s="5">
        <f t="array" ref="E192">INDEX(DATA2,SMALL(IF(DATA1*1=D192,ROW(DATA1)-1,""),COUNTIF(D$2:D192,D192)))*1/10</f>
        <v>3</v>
      </c>
      <c r="F192" s="5" t="str">
        <f>IF(COUNTIF(D$2:D192,D192)&lt;&gt;E192,1,"")</f>
        <v/>
      </c>
      <c r="G192" s="5" t="e">
        <f t="array" ref="G192">INDEX(D$2:D$235,SMALL(IF(F$2:F$235=1,ROW(F$2:F$235)-1,""),ROW(A191)))</f>
        <v>#NUM!</v>
      </c>
    </row>
    <row r="193" spans="1:7">
      <c r="A193" s="3" t="s">
        <v>143</v>
      </c>
      <c r="B193" s="3" t="s">
        <v>8</v>
      </c>
      <c r="D193" s="5">
        <f t="array" ref="D193">LARGE(DATA1*1,ROW(192:192))</f>
        <v>12241053</v>
      </c>
      <c r="E193" s="5">
        <f t="array" ref="E193">INDEX(DATA2,SMALL(IF(DATA1*1=D193,ROW(DATA1)-1,""),COUNTIF(D$2:D193,D193)))*1/10</f>
        <v>2</v>
      </c>
      <c r="F193" s="5">
        <f>IF(COUNTIF(D$2:D193,D193)&lt;&gt;E193,1,"")</f>
        <v>1</v>
      </c>
      <c r="G193" s="5" t="e">
        <f t="array" ref="G193">INDEX(D$2:D$235,SMALL(IF(F$2:F$235=1,ROW(F$2:F$235)-1,""),ROW(A192)))</f>
        <v>#NUM!</v>
      </c>
    </row>
    <row r="194" spans="1:7">
      <c r="A194" s="3" t="s">
        <v>144</v>
      </c>
      <c r="B194" s="3" t="s">
        <v>10</v>
      </c>
      <c r="D194" s="5">
        <f t="array" ref="D194">LARGE(DATA1*1,ROW(193:193))</f>
        <v>12241052</v>
      </c>
      <c r="E194" s="5">
        <f t="array" ref="E194">INDEX(DATA2,SMALL(IF(DATA1*1=D194,ROW(DATA1)-1,""),COUNTIF(D$2:D194,D194)))*1/10</f>
        <v>1</v>
      </c>
      <c r="F194" s="5" t="str">
        <f>IF(COUNTIF(D$2:D194,D194)&lt;&gt;E194,1,"")</f>
        <v/>
      </c>
      <c r="G194" s="5" t="e">
        <f t="array" ref="G194">INDEX(D$2:D$235,SMALL(IF(F$2:F$235=1,ROW(F$2:F$235)-1,""),ROW(A193)))</f>
        <v>#NUM!</v>
      </c>
    </row>
    <row r="195" spans="1:7">
      <c r="A195" s="3" t="s">
        <v>130</v>
      </c>
      <c r="B195" s="3" t="s">
        <v>12</v>
      </c>
      <c r="D195" s="5">
        <f t="array" ref="D195">LARGE(DATA1*1,ROW(194:194))</f>
        <v>12241052</v>
      </c>
      <c r="E195" s="5">
        <f t="array" ref="E195">INDEX(DATA2,SMALL(IF(DATA1*1=D195,ROW(DATA1)-1,""),COUNTIF(D$2:D195,D195)))*1/10</f>
        <v>2</v>
      </c>
      <c r="F195" s="5" t="str">
        <f>IF(COUNTIF(D$2:D195,D195)&lt;&gt;E195,1,"")</f>
        <v/>
      </c>
      <c r="G195" s="5" t="e">
        <f t="array" ref="G195">INDEX(D$2:D$235,SMALL(IF(F$2:F$235=1,ROW(F$2:F$235)-1,""),ROW(A194)))</f>
        <v>#NUM!</v>
      </c>
    </row>
    <row r="196" spans="1:7">
      <c r="A196" s="3" t="s">
        <v>143</v>
      </c>
      <c r="B196" s="3" t="s">
        <v>6</v>
      </c>
      <c r="D196" s="5">
        <f t="array" ref="D196">LARGE(DATA1*1,ROW(195:195))</f>
        <v>12241051</v>
      </c>
      <c r="E196" s="5">
        <f t="array" ref="E196">INDEX(DATA2,SMALL(IF(DATA1*1=D196,ROW(DATA1)-1,""),COUNTIF(D$2:D196,D196)))*1/10</f>
        <v>1</v>
      </c>
      <c r="F196" s="5" t="str">
        <f>IF(COUNTIF(D$2:D196,D196)&lt;&gt;E196,1,"")</f>
        <v/>
      </c>
      <c r="G196" s="5" t="e">
        <f t="array" ref="G196">INDEX(D$2:D$235,SMALL(IF(F$2:F$235=1,ROW(F$2:F$235)-1,""),ROW(A195)))</f>
        <v>#NUM!</v>
      </c>
    </row>
    <row r="197" spans="1:7">
      <c r="A197" s="3" t="s">
        <v>129</v>
      </c>
      <c r="B197" s="3" t="s">
        <v>11</v>
      </c>
      <c r="D197" s="5">
        <f t="array" ref="D197">LARGE(DATA1*1,ROW(196:196))</f>
        <v>12241050</v>
      </c>
      <c r="E197" s="5">
        <f t="array" ref="E197">INDEX(DATA2,SMALL(IF(DATA1*1=D197,ROW(DATA1)-1,""),COUNTIF(D$2:D197,D197)))*1/10</f>
        <v>1</v>
      </c>
      <c r="F197" s="5" t="str">
        <f>IF(COUNTIF(D$2:D197,D197)&lt;&gt;E197,1,"")</f>
        <v/>
      </c>
      <c r="G197" s="5" t="e">
        <f t="array" ref="G197">INDEX(D$2:D$235,SMALL(IF(F$2:F$235=1,ROW(F$2:F$235)-1,""),ROW(A196)))</f>
        <v>#NUM!</v>
      </c>
    </row>
    <row r="198" spans="1:7">
      <c r="A198" s="3" t="s">
        <v>145</v>
      </c>
      <c r="B198" s="3" t="s">
        <v>10</v>
      </c>
      <c r="D198" s="5">
        <f t="array" ref="D198">LARGE(DATA1*1,ROW(197:197))</f>
        <v>12241049</v>
      </c>
      <c r="E198" s="5">
        <f t="array" ref="E198">INDEX(DATA2,SMALL(IF(DATA1*1=D198,ROW(DATA1)-1,""),COUNTIF(D$2:D198,D198)))*1/10</f>
        <v>1</v>
      </c>
      <c r="F198" s="5" t="str">
        <f>IF(COUNTIF(D$2:D198,D198)&lt;&gt;E198,1,"")</f>
        <v/>
      </c>
      <c r="G198" s="5" t="e">
        <f t="array" ref="G198">INDEX(D$2:D$235,SMALL(IF(F$2:F$235=1,ROW(F$2:F$235)-1,""),ROW(A197)))</f>
        <v>#NUM!</v>
      </c>
    </row>
    <row r="199" spans="1:7">
      <c r="A199" s="3" t="s">
        <v>129</v>
      </c>
      <c r="B199" s="3" t="s">
        <v>12</v>
      </c>
      <c r="D199" s="5">
        <f t="array" ref="D199">LARGE(DATA1*1,ROW(198:198))</f>
        <v>12241035</v>
      </c>
      <c r="E199" s="5">
        <f t="array" ref="E199">INDEX(DATA2,SMALL(IF(DATA1*1=D199,ROW(DATA1)-1,""),COUNTIF(D$2:D199,D199)))*1/10</f>
        <v>1</v>
      </c>
      <c r="F199" s="5" t="str">
        <f>IF(COUNTIF(D$2:D199,D199)&lt;&gt;E199,1,"")</f>
        <v/>
      </c>
      <c r="G199" s="5" t="e">
        <f t="array" ref="G199">INDEX(D$2:D$235,SMALL(IF(F$2:F$235=1,ROW(F$2:F$235)-1,""),ROW(A198)))</f>
        <v>#NUM!</v>
      </c>
    </row>
    <row r="200" spans="1:7">
      <c r="A200" s="3" t="s">
        <v>146</v>
      </c>
      <c r="B200" s="3" t="s">
        <v>10</v>
      </c>
      <c r="D200" s="5">
        <f t="array" ref="D200">LARGE(DATA1*1,ROW(199:199))</f>
        <v>12241034</v>
      </c>
      <c r="E200" s="5">
        <f t="array" ref="E200">INDEX(DATA2,SMALL(IF(DATA1*1=D200,ROW(DATA1)-1,""),COUNTIF(D$2:D200,D200)))*1/10</f>
        <v>1</v>
      </c>
      <c r="F200" s="5" t="str">
        <f>IF(COUNTIF(D$2:D200,D200)&lt;&gt;E200,1,"")</f>
        <v/>
      </c>
      <c r="G200" s="5" t="e">
        <f t="array" ref="G200">INDEX(D$2:D$235,SMALL(IF(F$2:F$235=1,ROW(F$2:F$235)-1,""),ROW(A199)))</f>
        <v>#NUM!</v>
      </c>
    </row>
    <row r="201" spans="1:7">
      <c r="A201" s="3" t="s">
        <v>145</v>
      </c>
      <c r="B201" s="3" t="s">
        <v>8</v>
      </c>
      <c r="D201" s="5">
        <f t="array" ref="D201">LARGE(DATA1*1,ROW(200:200))</f>
        <v>12241033</v>
      </c>
      <c r="E201" s="5">
        <f t="array" ref="E201">INDEX(DATA2,SMALL(IF(DATA1*1=D201,ROW(DATA1)-1,""),COUNTIF(D$2:D201,D201)))*1/10</f>
        <v>1</v>
      </c>
      <c r="F201" s="5" t="str">
        <f>IF(COUNTIF(D$2:D201,D201)&lt;&gt;E201,1,"")</f>
        <v/>
      </c>
      <c r="G201" s="5" t="e">
        <f t="array" ref="G201">INDEX(D$2:D$235,SMALL(IF(F$2:F$235=1,ROW(F$2:F$235)-1,""),ROW(A200)))</f>
        <v>#NUM!</v>
      </c>
    </row>
    <row r="202" spans="1:7">
      <c r="A202" s="3" t="s">
        <v>147</v>
      </c>
      <c r="B202" s="3" t="s">
        <v>12</v>
      </c>
      <c r="D202" s="5">
        <f t="array" ref="D202">LARGE(DATA1*1,ROW(201:201))</f>
        <v>12241032</v>
      </c>
      <c r="E202" s="5">
        <f t="array" ref="E202">INDEX(DATA2,SMALL(IF(DATA1*1=D202,ROW(DATA1)-1,""),COUNTIF(D$2:D202,D202)))*1/10</f>
        <v>1</v>
      </c>
      <c r="F202" s="5" t="str">
        <f>IF(COUNTIF(D$2:D202,D202)&lt;&gt;E202,1,"")</f>
        <v/>
      </c>
      <c r="G202" s="5" t="e">
        <f t="array" ref="G202">INDEX(D$2:D$235,SMALL(IF(F$2:F$235=1,ROW(F$2:F$235)-1,""),ROW(A201)))</f>
        <v>#NUM!</v>
      </c>
    </row>
    <row r="203" spans="1:7">
      <c r="A203" s="3" t="s">
        <v>145</v>
      </c>
      <c r="B203" s="3" t="s">
        <v>6</v>
      </c>
      <c r="D203" s="5">
        <f t="array" ref="D203">LARGE(DATA1*1,ROW(202:202))</f>
        <v>12241031</v>
      </c>
      <c r="E203" s="5">
        <f t="array" ref="E203">INDEX(DATA2,SMALL(IF(DATA1*1=D203,ROW(DATA1)-1,""),COUNTIF(D$2:D203,D203)))*1/10</f>
        <v>1</v>
      </c>
      <c r="F203" s="5" t="str">
        <f>IF(COUNTIF(D$2:D203,D203)&lt;&gt;E203,1,"")</f>
        <v/>
      </c>
      <c r="G203" s="5" t="e">
        <f t="array" ref="G203">INDEX(D$2:D$235,SMALL(IF(F$2:F$235=1,ROW(F$2:F$235)-1,""),ROW(A202)))</f>
        <v>#NUM!</v>
      </c>
    </row>
    <row r="204" spans="1:7">
      <c r="A204" s="3" t="s">
        <v>148</v>
      </c>
      <c r="B204" s="3" t="s">
        <v>10</v>
      </c>
      <c r="D204" s="5">
        <f t="array" ref="D204">LARGE(DATA1*1,ROW(203:203))</f>
        <v>12241030</v>
      </c>
      <c r="E204" s="5">
        <f t="array" ref="E204">INDEX(DATA2,SMALL(IF(DATA1*1=D204,ROW(DATA1)-1,""),COUNTIF(D$2:D204,D204)))*1/10</f>
        <v>1</v>
      </c>
      <c r="F204" s="5" t="str">
        <f>IF(COUNTIF(D$2:D204,D204)&lt;&gt;E204,1,"")</f>
        <v/>
      </c>
      <c r="G204" s="5" t="e">
        <f t="array" ref="G204">INDEX(D$2:D$235,SMALL(IF(F$2:F$235=1,ROW(F$2:F$235)-1,""),ROW(A203)))</f>
        <v>#NUM!</v>
      </c>
    </row>
    <row r="205" spans="1:7">
      <c r="A205" s="3" t="s">
        <v>149</v>
      </c>
      <c r="B205" s="3" t="s">
        <v>10</v>
      </c>
      <c r="D205" s="5">
        <f t="array" ref="D205">LARGE(DATA1*1,ROW(204:204))</f>
        <v>12241011</v>
      </c>
      <c r="E205" s="5">
        <f t="array" ref="E205">INDEX(DATA2,SMALL(IF(DATA1*1=D205,ROW(DATA1)-1,""),COUNTIF(D$2:D205,D205)))*1/10</f>
        <v>1</v>
      </c>
      <c r="F205" s="5" t="str">
        <f>IF(COUNTIF(D$2:D205,D205)&lt;&gt;E205,1,"")</f>
        <v/>
      </c>
      <c r="G205" s="5" t="e">
        <f t="array" ref="G205">INDEX(D$2:D$235,SMALL(IF(F$2:F$235=1,ROW(F$2:F$235)-1,""),ROW(A204)))</f>
        <v>#NUM!</v>
      </c>
    </row>
    <row r="206" spans="1:7">
      <c r="A206" s="3" t="s">
        <v>147</v>
      </c>
      <c r="B206" s="3" t="s">
        <v>11</v>
      </c>
      <c r="D206" s="5">
        <f t="array" ref="D206">LARGE(DATA1*1,ROW(205:205))</f>
        <v>12241010</v>
      </c>
      <c r="E206" s="5">
        <f t="array" ref="E206">INDEX(DATA2,SMALL(IF(DATA1*1=D206,ROW(DATA1)-1,""),COUNTIF(D$2:D206,D206)))*1/10</f>
        <v>1</v>
      </c>
      <c r="F206" s="5" t="str">
        <f>IF(COUNTIF(D$2:D206,D206)&lt;&gt;E206,1,"")</f>
        <v/>
      </c>
      <c r="G206" s="5" t="e">
        <f t="array" ref="G206">INDEX(D$2:D$235,SMALL(IF(F$2:F$235=1,ROW(F$2:F$235)-1,""),ROW(A205)))</f>
        <v>#NUM!</v>
      </c>
    </row>
    <row r="207" spans="1:7">
      <c r="A207" s="3" t="s">
        <v>145</v>
      </c>
      <c r="B207" s="3" t="s">
        <v>11</v>
      </c>
      <c r="D207" s="5">
        <f t="array" ref="D207">LARGE(DATA1*1,ROW(206:206))</f>
        <v>12241008</v>
      </c>
      <c r="E207" s="5">
        <f t="array" ref="E207">INDEX(DATA2,SMALL(IF(DATA1*1=D207,ROW(DATA1)-1,""),COUNTIF(D$2:D207,D207)))*1/10</f>
        <v>10</v>
      </c>
      <c r="F207" s="5">
        <f>IF(COUNTIF(D$2:D207,D207)&lt;&gt;E207,1,"")</f>
        <v>1</v>
      </c>
      <c r="G207" s="5" t="e">
        <f t="array" ref="G207">INDEX(D$2:D$235,SMALL(IF(F$2:F$235=1,ROW(F$2:F$235)-1,""),ROW(A206)))</f>
        <v>#NUM!</v>
      </c>
    </row>
    <row r="208" spans="1:7">
      <c r="A208" s="3" t="s">
        <v>145</v>
      </c>
      <c r="B208" s="3" t="s">
        <v>12</v>
      </c>
      <c r="D208" s="5">
        <f t="array" ref="D208">LARGE(DATA1*1,ROW(207:207))</f>
        <v>12241005</v>
      </c>
      <c r="E208" s="5">
        <f t="array" ref="E208">INDEX(DATA2,SMALL(IF(DATA1*1=D208,ROW(DATA1)-1,""),COUNTIF(D$2:D208,D208)))*1/10</f>
        <v>10</v>
      </c>
      <c r="F208" s="5">
        <f>IF(COUNTIF(D$2:D208,D208)&lt;&gt;E208,1,"")</f>
        <v>1</v>
      </c>
      <c r="G208" s="5" t="e">
        <f t="array" ref="G208">INDEX(D$2:D$235,SMALL(IF(F$2:F$235=1,ROW(F$2:F$235)-1,""),ROW(A207)))</f>
        <v>#NUM!</v>
      </c>
    </row>
    <row r="209" spans="1:7">
      <c r="A209" s="3" t="s">
        <v>150</v>
      </c>
      <c r="B209" s="3" t="s">
        <v>10</v>
      </c>
      <c r="D209" s="5">
        <f t="array" ref="D209">LARGE(DATA1*1,ROW(208:208))</f>
        <v>12241004</v>
      </c>
      <c r="E209" s="5">
        <f t="array" ref="E209">INDEX(DATA2,SMALL(IF(DATA1*1=D209,ROW(DATA1)-1,""),COUNTIF(D$2:D209,D209)))*1/10</f>
        <v>10</v>
      </c>
      <c r="F209" s="5">
        <f>IF(COUNTIF(D$2:D209,D209)&lt;&gt;E209,1,"")</f>
        <v>1</v>
      </c>
      <c r="G209" s="5" t="e">
        <f t="array" ref="G209">INDEX(D$2:D$235,SMALL(IF(F$2:F$235=1,ROW(F$2:F$235)-1,""),ROW(A208)))</f>
        <v>#NUM!</v>
      </c>
    </row>
    <row r="210" spans="1:7">
      <c r="A210" s="3" t="s">
        <v>151</v>
      </c>
      <c r="B210" s="3" t="s">
        <v>10</v>
      </c>
      <c r="D210" s="5">
        <f t="array" ref="D210">LARGE(DATA1*1,ROW(209:209))</f>
        <v>12241000</v>
      </c>
      <c r="E210" s="5">
        <f t="array" ref="E210">INDEX(DATA2,SMALL(IF(DATA1*1=D210,ROW(DATA1)-1,""),COUNTIF(D$2:D210,D210)))*1/10</f>
        <v>3</v>
      </c>
      <c r="F210" s="5">
        <f>IF(COUNTIF(D$2:D210,D210)&lt;&gt;E210,1,"")</f>
        <v>1</v>
      </c>
      <c r="G210" s="5" t="e">
        <f t="array" ref="G210">INDEX(D$2:D$235,SMALL(IF(F$2:F$235=1,ROW(F$2:F$235)-1,""),ROW(A209)))</f>
        <v>#NUM!</v>
      </c>
    </row>
    <row r="211" spans="1:7">
      <c r="A211" s="3" t="s">
        <v>152</v>
      </c>
      <c r="B211" s="3" t="s">
        <v>10</v>
      </c>
      <c r="D211" s="5">
        <f t="array" ref="D211">LARGE(DATA1*1,ROW(210:210))</f>
        <v>12241000</v>
      </c>
      <c r="E211" s="5">
        <f t="array" ref="E211">INDEX(DATA2,SMALL(IF(DATA1*1=D211,ROW(DATA1)-1,""),COUNTIF(D$2:D211,D211)))*1/10</f>
        <v>7</v>
      </c>
      <c r="F211" s="5">
        <f>IF(COUNTIF(D$2:D211,D211)&lt;&gt;E211,1,"")</f>
        <v>1</v>
      </c>
      <c r="G211" s="5" t="e">
        <f t="array" ref="G211">INDEX(D$2:D$235,SMALL(IF(F$2:F$235=1,ROW(F$2:F$235)-1,""),ROW(A210)))</f>
        <v>#NUM!</v>
      </c>
    </row>
    <row r="212" spans="1:7">
      <c r="A212" s="3" t="s">
        <v>153</v>
      </c>
      <c r="B212" s="3" t="s">
        <v>10</v>
      </c>
      <c r="D212" s="5">
        <f t="array" ref="D212">LARGE(DATA1*1,ROW(211:211))</f>
        <v>12240997</v>
      </c>
      <c r="E212" s="5">
        <f t="array" ref="E212">INDEX(DATA2,SMALL(IF(DATA1*1=D212,ROW(DATA1)-1,""),COUNTIF(D$2:D212,D212)))*1/10</f>
        <v>1</v>
      </c>
      <c r="F212" s="5" t="str">
        <f>IF(COUNTIF(D$2:D212,D212)&lt;&gt;E212,1,"")</f>
        <v/>
      </c>
      <c r="G212" s="5" t="e">
        <f t="array" ref="G212">INDEX(D$2:D$235,SMALL(IF(F$2:F$235=1,ROW(F$2:F$235)-1,""),ROW(A211)))</f>
        <v>#NUM!</v>
      </c>
    </row>
    <row r="213" spans="1:7">
      <c r="A213" s="3" t="s">
        <v>154</v>
      </c>
      <c r="B213" s="3" t="s">
        <v>10</v>
      </c>
      <c r="D213" s="5">
        <f t="array" ref="D213">LARGE(DATA1*1,ROW(212:212))</f>
        <v>12240996</v>
      </c>
      <c r="E213" s="5">
        <f t="array" ref="E213">INDEX(DATA2,SMALL(IF(DATA1*1=D213,ROW(DATA1)-1,""),COUNTIF(D$2:D213,D213)))*1/10</f>
        <v>1</v>
      </c>
      <c r="F213" s="5" t="str">
        <f>IF(COUNTIF(D$2:D213,D213)&lt;&gt;E213,1,"")</f>
        <v/>
      </c>
      <c r="G213" s="5" t="e">
        <f t="array" ref="G213">INDEX(D$2:D$235,SMALL(IF(F$2:F$235=1,ROW(F$2:F$235)-1,""),ROW(A212)))</f>
        <v>#NUM!</v>
      </c>
    </row>
    <row r="214" spans="1:7">
      <c r="A214" s="3" t="s">
        <v>155</v>
      </c>
      <c r="B214" s="3" t="s">
        <v>10</v>
      </c>
      <c r="D214" s="5">
        <f t="array" ref="D214">LARGE(DATA1*1,ROW(213:213))</f>
        <v>12240995</v>
      </c>
      <c r="E214" s="5">
        <f t="array" ref="E214">INDEX(DATA2,SMALL(IF(DATA1*1=D214,ROW(DATA1)-1,""),COUNTIF(D$2:D214,D214)))*1/10</f>
        <v>10</v>
      </c>
      <c r="F214" s="5">
        <f>IF(COUNTIF(D$2:D214,D214)&lt;&gt;E214,1,"")</f>
        <v>1</v>
      </c>
      <c r="G214" s="5" t="e">
        <f t="array" ref="G214">INDEX(D$2:D$235,SMALL(IF(F$2:F$235=1,ROW(F$2:F$235)-1,""),ROW(A213)))</f>
        <v>#NUM!</v>
      </c>
    </row>
    <row r="215" spans="1:7">
      <c r="A215" s="3" t="s">
        <v>156</v>
      </c>
      <c r="B215" s="3" t="s">
        <v>10</v>
      </c>
      <c r="D215" s="5">
        <f t="array" ref="D215">LARGE(DATA1*1,ROW(214:214))</f>
        <v>12240984</v>
      </c>
      <c r="E215" s="5">
        <f t="array" ref="E215">INDEX(DATA2,SMALL(IF(DATA1*1=D215,ROW(DATA1)-1,""),COUNTIF(D$2:D215,D215)))*1/10</f>
        <v>2</v>
      </c>
      <c r="F215" s="5">
        <f>IF(COUNTIF(D$2:D215,D215)&lt;&gt;E215,1,"")</f>
        <v>1</v>
      </c>
      <c r="G215" s="5" t="e">
        <f t="array" ref="G215">INDEX(D$2:D$235,SMALL(IF(F$2:F$235=1,ROW(F$2:F$235)-1,""),ROW(A214)))</f>
        <v>#NUM!</v>
      </c>
    </row>
    <row r="216" spans="1:7">
      <c r="A216" s="3" t="s">
        <v>5</v>
      </c>
      <c r="B216" s="3" t="s">
        <v>10</v>
      </c>
      <c r="D216" s="5">
        <f t="array" ref="D216">LARGE(DATA1*1,ROW(215:215))</f>
        <v>12240928</v>
      </c>
      <c r="E216" s="5">
        <f t="array" ref="E216">INDEX(DATA2,SMALL(IF(DATA1*1=D216,ROW(DATA1)-1,""),COUNTIF(D$2:D216,D216)))*1/10</f>
        <v>1</v>
      </c>
      <c r="F216" s="5" t="str">
        <f>IF(COUNTIF(D$2:D216,D216)&lt;&gt;E216,1,"")</f>
        <v/>
      </c>
      <c r="G216" s="5" t="e">
        <f t="array" ref="G216">INDEX(D$2:D$235,SMALL(IF(F$2:F$235=1,ROW(F$2:F$235)-1,""),ROW(A215)))</f>
        <v>#NUM!</v>
      </c>
    </row>
    <row r="217" spans="1:7">
      <c r="A217" s="3" t="s">
        <v>156</v>
      </c>
      <c r="B217" s="3" t="s">
        <v>8</v>
      </c>
      <c r="D217" s="5">
        <f t="array" ref="D217">LARGE(DATA1*1,ROW(216:216))</f>
        <v>12240928</v>
      </c>
      <c r="E217" s="5">
        <f t="array" ref="E217">INDEX(DATA2,SMALL(IF(DATA1*1=D217,ROW(DATA1)-1,""),COUNTIF(D$2:D217,D217)))*1/10</f>
        <v>2</v>
      </c>
      <c r="F217" s="5" t="str">
        <f>IF(COUNTIF(D$2:D217,D217)&lt;&gt;E217,1,"")</f>
        <v/>
      </c>
      <c r="G217" s="5" t="e">
        <f t="array" ref="G217">INDEX(D$2:D$235,SMALL(IF(F$2:F$235=1,ROW(F$2:F$235)-1,""),ROW(A216)))</f>
        <v>#NUM!</v>
      </c>
    </row>
    <row r="218" spans="1:7">
      <c r="A218" s="3" t="s">
        <v>157</v>
      </c>
      <c r="B218" s="3" t="s">
        <v>10</v>
      </c>
      <c r="D218" s="5">
        <f t="array" ref="D218">LARGE(DATA1*1,ROW(217:217))</f>
        <v>12240915</v>
      </c>
      <c r="E218" s="5">
        <f t="array" ref="E218">INDEX(DATA2,SMALL(IF(DATA1*1=D218,ROW(DATA1)-1,""),COUNTIF(D$2:D218,D218)))*1/10</f>
        <v>2</v>
      </c>
      <c r="F218" s="5">
        <f>IF(COUNTIF(D$2:D218,D218)&lt;&gt;E218,1,"")</f>
        <v>1</v>
      </c>
      <c r="G218" s="5" t="e">
        <f t="array" ref="G218">INDEX(D$2:D$235,SMALL(IF(F$2:F$235=1,ROW(F$2:F$235)-1,""),ROW(A217)))</f>
        <v>#NUM!</v>
      </c>
    </row>
    <row r="219" spans="1:7">
      <c r="A219" s="3" t="s">
        <v>158</v>
      </c>
      <c r="B219" s="3" t="s">
        <v>10</v>
      </c>
      <c r="D219" s="5">
        <f t="array" ref="D219">LARGE(DATA1*1,ROW(218:218))</f>
        <v>12240915</v>
      </c>
      <c r="E219" s="5">
        <f t="array" ref="E219">INDEX(DATA2,SMALL(IF(DATA1*1=D219,ROW(DATA1)-1,""),COUNTIF(D$2:D219,D219)))*1/10</f>
        <v>1</v>
      </c>
      <c r="F219" s="5">
        <f>IF(COUNTIF(D$2:D219,D219)&lt;&gt;E219,1,"")</f>
        <v>1</v>
      </c>
      <c r="G219" s="5" t="e">
        <f t="array" ref="G219">INDEX(D$2:D$235,SMALL(IF(F$2:F$235=1,ROW(F$2:F$235)-1,""),ROW(A218)))</f>
        <v>#NUM!</v>
      </c>
    </row>
    <row r="220" spans="1:7">
      <c r="A220" s="3" t="s">
        <v>159</v>
      </c>
      <c r="B220" s="3" t="s">
        <v>10</v>
      </c>
      <c r="D220" s="5">
        <f t="array" ref="D220">LARGE(DATA1*1,ROW(219:219))</f>
        <v>12240038</v>
      </c>
      <c r="E220" s="5">
        <f t="array" ref="E220">INDEX(DATA2,SMALL(IF(DATA1*1=D220,ROW(DATA1)-1,""),COUNTIF(D$2:D220,D220)))*1/10</f>
        <v>1</v>
      </c>
      <c r="F220" s="5" t="str">
        <f>IF(COUNTIF(D$2:D220,D220)&lt;&gt;E220,1,"")</f>
        <v/>
      </c>
      <c r="G220" s="5" t="e">
        <f t="array" ref="G220">INDEX(D$2:D$235,SMALL(IF(F$2:F$235=1,ROW(F$2:F$235)-1,""),ROW(A219)))</f>
        <v>#NUM!</v>
      </c>
    </row>
    <row r="221" spans="1:7">
      <c r="A221" s="3" t="s">
        <v>160</v>
      </c>
      <c r="B221" s="3" t="s">
        <v>10</v>
      </c>
      <c r="D221" s="5">
        <f t="array" ref="D221">LARGE(DATA1*1,ROW(220:220))</f>
        <v>12240038</v>
      </c>
      <c r="E221" s="5">
        <f t="array" ref="E221">INDEX(DATA2,SMALL(IF(DATA1*1=D221,ROW(DATA1)-1,""),COUNTIF(D$2:D221,D221)))*1/10</f>
        <v>2</v>
      </c>
      <c r="F221" s="5" t="str">
        <f>IF(COUNTIF(D$2:D221,D221)&lt;&gt;E221,1,"")</f>
        <v/>
      </c>
      <c r="G221" s="5" t="e">
        <f t="array" ref="G221">INDEX(D$2:D$235,SMALL(IF(F$2:F$235=1,ROW(F$2:F$235)-1,""),ROW(A220)))</f>
        <v>#NUM!</v>
      </c>
    </row>
    <row r="222" spans="1:7">
      <c r="A222" s="3" t="s">
        <v>161</v>
      </c>
      <c r="B222" s="3" t="s">
        <v>10</v>
      </c>
      <c r="D222" s="5">
        <f t="array" ref="D222">LARGE(DATA1*1,ROW(221:221))</f>
        <v>12240000</v>
      </c>
      <c r="E222" s="5">
        <f t="array" ref="E222">INDEX(DATA2,SMALL(IF(DATA1*1=D222,ROW(DATA1)-1,""),COUNTIF(D$2:D222,D222)))*1/10</f>
        <v>1</v>
      </c>
      <c r="F222" s="5" t="str">
        <f>IF(COUNTIF(D$2:D222,D222)&lt;&gt;E222,1,"")</f>
        <v/>
      </c>
      <c r="G222" s="5" t="e">
        <f t="array" ref="G222">INDEX(D$2:D$235,SMALL(IF(F$2:F$235=1,ROW(F$2:F$235)-1,""),ROW(A221)))</f>
        <v>#NUM!</v>
      </c>
    </row>
    <row r="223" spans="1:7">
      <c r="A223" s="3" t="s">
        <v>162</v>
      </c>
      <c r="B223" s="3" t="s">
        <v>10</v>
      </c>
      <c r="D223" s="5">
        <f t="array" ref="D223">LARGE(DATA1*1,ROW(222:222))</f>
        <v>12240000</v>
      </c>
      <c r="E223" s="5">
        <f t="array" ref="E223">INDEX(DATA2,SMALL(IF(DATA1*1=D223,ROW(DATA1)-1,""),COUNTIF(D$2:D223,D223)))*1/10</f>
        <v>2</v>
      </c>
      <c r="F223" s="5" t="str">
        <f>IF(COUNTIF(D$2:D223,D223)&lt;&gt;E223,1,"")</f>
        <v/>
      </c>
      <c r="G223" s="5" t="e">
        <f t="array" ref="G223">INDEX(D$2:D$235,SMALL(IF(F$2:F$235=1,ROW(F$2:F$235)-1,""),ROW(A222)))</f>
        <v>#NUM!</v>
      </c>
    </row>
    <row r="224" spans="1:7">
      <c r="A224" s="3" t="s">
        <v>163</v>
      </c>
      <c r="B224" s="3" t="s">
        <v>10</v>
      </c>
      <c r="D224" s="5">
        <f t="array" ref="D224">LARGE(DATA1*1,ROW(223:223))</f>
        <v>12240000</v>
      </c>
      <c r="E224" s="5">
        <f t="array" ref="E224">INDEX(DATA2,SMALL(IF(DATA1*1=D224,ROW(DATA1)-1,""),COUNTIF(D$2:D224,D224)))*1/10</f>
        <v>3</v>
      </c>
      <c r="F224" s="5" t="str">
        <f>IF(COUNTIF(D$2:D224,D224)&lt;&gt;E224,1,"")</f>
        <v/>
      </c>
      <c r="G224" s="5" t="e">
        <f t="array" ref="G224">INDEX(D$2:D$235,SMALL(IF(F$2:F$235=1,ROW(F$2:F$235)-1,""),ROW(A223)))</f>
        <v>#NUM!</v>
      </c>
    </row>
    <row r="225" spans="1:7">
      <c r="A225" s="3" t="s">
        <v>156</v>
      </c>
      <c r="B225" s="3" t="s">
        <v>6</v>
      </c>
      <c r="D225" s="5">
        <f t="array" ref="D225">LARGE(DATA1*1,ROW(224:224))</f>
        <v>12240000</v>
      </c>
      <c r="E225" s="5">
        <f t="array" ref="E225">INDEX(DATA2,SMALL(IF(DATA1*1=D225,ROW(DATA1)-1,""),COUNTIF(D$2:D225,D225)))*1/10</f>
        <v>4</v>
      </c>
      <c r="F225" s="5" t="str">
        <f>IF(COUNTIF(D$2:D225,D225)&lt;&gt;E225,1,"")</f>
        <v/>
      </c>
      <c r="G225" s="5" t="e">
        <f t="array" ref="G225">INDEX(D$2:D$235,SMALL(IF(F$2:F$235=1,ROW(F$2:F$235)-1,""),ROW(A224)))</f>
        <v>#NUM!</v>
      </c>
    </row>
    <row r="226" spans="1:7">
      <c r="A226" s="3" t="s">
        <v>164</v>
      </c>
      <c r="B226" s="3" t="s">
        <v>10</v>
      </c>
      <c r="D226" s="5">
        <f t="array" ref="D226">LARGE(DATA1*1,ROW(225:225))</f>
        <v>12239999</v>
      </c>
      <c r="E226" s="5">
        <f t="array" ref="E226">INDEX(DATA2,SMALL(IF(DATA1*1=D226,ROW(DATA1)-1,""),COUNTIF(D$2:D226,D226)))*1/10</f>
        <v>1</v>
      </c>
      <c r="F226" s="5" t="str">
        <f>IF(COUNTIF(D$2:D226,D226)&lt;&gt;E226,1,"")</f>
        <v/>
      </c>
      <c r="G226" s="5" t="e">
        <f t="array" ref="G226">INDEX(D$2:D$235,SMALL(IF(F$2:F$235=1,ROW(F$2:F$235)-1,""),ROW(A225)))</f>
        <v>#NUM!</v>
      </c>
    </row>
    <row r="227" spans="1:7">
      <c r="A227" s="3" t="s">
        <v>165</v>
      </c>
      <c r="B227" s="3" t="s">
        <v>10</v>
      </c>
      <c r="D227" s="5">
        <f t="array" ref="D227">LARGE(DATA1*1,ROW(226:226))</f>
        <v>12239999</v>
      </c>
      <c r="E227" s="5">
        <f t="array" ref="E227">INDEX(DATA2,SMALL(IF(DATA1*1=D227,ROW(DATA1)-1,""),COUNTIF(D$2:D227,D227)))*1/10</f>
        <v>2</v>
      </c>
      <c r="F227" s="5" t="str">
        <f>IF(COUNTIF(D$2:D227,D227)&lt;&gt;E227,1,"")</f>
        <v/>
      </c>
      <c r="G227" s="5" t="e">
        <f t="array" ref="G227">INDEX(D$2:D$235,SMALL(IF(F$2:F$235=1,ROW(F$2:F$235)-1,""),ROW(A226)))</f>
        <v>#NUM!</v>
      </c>
    </row>
    <row r="228" spans="1:7">
      <c r="A228" s="3" t="s">
        <v>166</v>
      </c>
      <c r="B228" s="3" t="s">
        <v>10</v>
      </c>
      <c r="D228" s="5">
        <f t="array" ref="D228">LARGE(DATA1*1,ROW(227:227))</f>
        <v>12239999</v>
      </c>
      <c r="E228" s="5">
        <f t="array" ref="E228">INDEX(DATA2,SMALL(IF(DATA1*1=D228,ROW(DATA1)-1,""),COUNTIF(D$2:D228,D228)))*1/10</f>
        <v>3</v>
      </c>
      <c r="F228" s="5" t="str">
        <f>IF(COUNTIF(D$2:D228,D228)&lt;&gt;E228,1,"")</f>
        <v/>
      </c>
      <c r="G228" s="5" t="e">
        <f t="array" ref="G228">INDEX(D$2:D$235,SMALL(IF(F$2:F$235=1,ROW(F$2:F$235)-1,""),ROW(A227)))</f>
        <v>#NUM!</v>
      </c>
    </row>
    <row r="229" spans="1:7">
      <c r="A229" s="3" t="s">
        <v>156</v>
      </c>
      <c r="B229" s="3" t="s">
        <v>11</v>
      </c>
      <c r="D229" s="5">
        <f t="array" ref="D229">LARGE(DATA1*1,ROW(228:228))</f>
        <v>12239999</v>
      </c>
      <c r="E229" s="5">
        <f t="array" ref="E229">INDEX(DATA2,SMALL(IF(DATA1*1=D229,ROW(DATA1)-1,""),COUNTIF(D$2:D229,D229)))*1/10</f>
        <v>4</v>
      </c>
      <c r="F229" s="5" t="str">
        <f>IF(COUNTIF(D$2:D229,D229)&lt;&gt;E229,1,"")</f>
        <v/>
      </c>
      <c r="G229" s="5" t="e">
        <f t="array" ref="G229">INDEX(D$2:D$235,SMALL(IF(F$2:F$235=1,ROW(F$2:F$235)-1,""),ROW(A228)))</f>
        <v>#NUM!</v>
      </c>
    </row>
    <row r="230" spans="1:7">
      <c r="A230" s="3" t="s">
        <v>167</v>
      </c>
      <c r="B230" s="3" t="s">
        <v>10</v>
      </c>
      <c r="D230" s="5">
        <f t="array" ref="D230">LARGE(DATA1*1,ROW(229:229))</f>
        <v>12239999</v>
      </c>
      <c r="E230" s="5">
        <f t="array" ref="E230">INDEX(DATA2,SMALL(IF(DATA1*1=D230,ROW(DATA1)-1,""),COUNTIF(D$2:D230,D230)))*1/10</f>
        <v>5</v>
      </c>
      <c r="F230" s="5" t="str">
        <f>IF(COUNTIF(D$2:D230,D230)&lt;&gt;E230,1,"")</f>
        <v/>
      </c>
      <c r="G230" s="5" t="e">
        <f t="array" ref="G230">INDEX(D$2:D$235,SMALL(IF(F$2:F$235=1,ROW(F$2:F$235)-1,""),ROW(A229)))</f>
        <v>#NUM!</v>
      </c>
    </row>
    <row r="231" spans="1:7">
      <c r="A231" s="3" t="s">
        <v>168</v>
      </c>
      <c r="B231" s="3" t="s">
        <v>10</v>
      </c>
      <c r="D231" s="5">
        <f t="array" ref="D231">LARGE(DATA1*1,ROW(230:230))</f>
        <v>12239988</v>
      </c>
      <c r="E231" s="5">
        <f t="array" ref="E231">INDEX(DATA2,SMALL(IF(DATA1*1=D231,ROW(DATA1)-1,""),COUNTIF(D$2:D231,D231)))*1/10</f>
        <v>1</v>
      </c>
      <c r="F231" s="5" t="str">
        <f>IF(COUNTIF(D$2:D231,D231)&lt;&gt;E231,1,"")</f>
        <v/>
      </c>
      <c r="G231" s="5" t="e">
        <f t="array" ref="G231">INDEX(D$2:D$235,SMALL(IF(F$2:F$235=1,ROW(F$2:F$235)-1,""),ROW(A230)))</f>
        <v>#NUM!</v>
      </c>
    </row>
    <row r="232" spans="1:7">
      <c r="A232" s="3" t="s">
        <v>169</v>
      </c>
      <c r="B232" s="3" t="s">
        <v>10</v>
      </c>
      <c r="D232" s="5">
        <f t="array" ref="D232">LARGE(DATA1*1,ROW(231:231))</f>
        <v>12239987</v>
      </c>
      <c r="E232" s="5">
        <f t="array" ref="E232">INDEX(DATA2,SMALL(IF(DATA1*1=D232,ROW(DATA1)-1,""),COUNTIF(D$2:D232,D232)))*1/10</f>
        <v>1</v>
      </c>
      <c r="F232" s="5" t="str">
        <f>IF(COUNTIF(D$2:D232,D232)&lt;&gt;E232,1,"")</f>
        <v/>
      </c>
      <c r="G232" s="5" t="e">
        <f t="array" ref="G232">INDEX(D$2:D$235,SMALL(IF(F$2:F$235=1,ROW(F$2:F$235)-1,""),ROW(A231)))</f>
        <v>#NUM!</v>
      </c>
    </row>
    <row r="233" spans="1:7">
      <c r="A233" s="3" t="s">
        <v>170</v>
      </c>
      <c r="B233" s="3" t="s">
        <v>10</v>
      </c>
      <c r="D233" s="5">
        <f t="array" ref="D233">LARGE(DATA1*1,ROW(232:232))</f>
        <v>12239986</v>
      </c>
      <c r="E233" s="5">
        <f t="array" ref="E233">INDEX(DATA2,SMALL(IF(DATA1*1=D233,ROW(DATA1)-1,""),COUNTIF(D$2:D233,D233)))*1/10</f>
        <v>1</v>
      </c>
      <c r="F233" s="5" t="str">
        <f>IF(COUNTIF(D$2:D233,D233)&lt;&gt;E233,1,"")</f>
        <v/>
      </c>
      <c r="G233" s="5" t="e">
        <f t="array" ref="G233">INDEX(D$2:D$235,SMALL(IF(F$2:F$235=1,ROW(F$2:F$235)-1,""),ROW(A232)))</f>
        <v>#NUM!</v>
      </c>
    </row>
    <row r="234" spans="1:7">
      <c r="A234" s="3" t="s">
        <v>171</v>
      </c>
      <c r="B234" s="3" t="s">
        <v>10</v>
      </c>
      <c r="D234" s="5">
        <f t="array" ref="D234">LARGE(DATA1*1,ROW(233:233))</f>
        <v>12239985</v>
      </c>
      <c r="E234" s="5">
        <f t="array" ref="E234">INDEX(DATA2,SMALL(IF(DATA1*1=D234,ROW(DATA1)-1,""),COUNTIF(D$2:D234,D234)))*1/10</f>
        <v>1</v>
      </c>
      <c r="F234" s="5" t="str">
        <f>IF(COUNTIF(D$2:D234,D234)&lt;&gt;E234,1,"")</f>
        <v/>
      </c>
      <c r="G234" s="5" t="e">
        <f t="array" ref="G234">INDEX(D$2:D$235,SMALL(IF(F$2:F$235=1,ROW(F$2:F$235)-1,""),ROW(A233)))</f>
        <v>#NUM!</v>
      </c>
    </row>
    <row r="235" spans="1:7">
      <c r="A235" s="3" t="s">
        <v>156</v>
      </c>
      <c r="B235" s="3" t="s">
        <v>12</v>
      </c>
      <c r="D235" s="5">
        <f t="array" ref="D235">LARGE(DATA1*1,ROW(234:234))</f>
        <v>12239983</v>
      </c>
      <c r="E235" s="5">
        <f t="array" ref="E235">INDEX(DATA2,SMALL(IF(DATA1*1=D235,ROW(DATA1)-1,""),COUNTIF(D$2:D235,D235)))*1/10</f>
        <v>2</v>
      </c>
      <c r="F235" s="5">
        <f>IF(COUNTIF(D$2:D235,D235)&lt;&gt;E235,1,"")</f>
        <v>1</v>
      </c>
      <c r="G235" s="5" t="e">
        <f t="array" ref="G235">INDEX(D$2:D$235,SMALL(IF(F$2:F$235=1,ROW(F$2:F$235)-1,""),ROW(A234)))</f>
        <v>#NUM!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Feuil1</vt:lpstr>
      <vt:lpstr>DATA1</vt:lpstr>
      <vt:lpstr>DATA2</vt:lpstr>
      <vt:lpstr>TEST0</vt:lpstr>
      <vt:lpstr>TESTHKEY</vt:lpstr>
      <vt:lpstr>TESTKEYS</vt:lpstr>
      <vt:lpstr>TESTVKEY</vt:lpstr>
    </vt:vector>
  </TitlesOfParts>
  <Company>Aéroports de Montréal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tulipe</cp:lastModifiedBy>
  <dcterms:created xsi:type="dcterms:W3CDTF">2018-07-24T13:09:51Z</dcterms:created>
  <dcterms:modified xsi:type="dcterms:W3CDTF">2018-10-13T11:01:27Z</dcterms:modified>
</cp:coreProperties>
</file>