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530" yWindow="-350" windowWidth="16610" windowHeight="8280" activeTab="1"/>
  </bookViews>
  <sheets>
    <sheet name="List of products" sheetId="5" r:id="rId1"/>
    <sheet name="Sheet1" sheetId="6" r:id="rId2"/>
  </sheets>
  <definedNames>
    <definedName name="bdd">'List of products'!$J$3:$Q$30</definedName>
    <definedName name="colproduct">OFFSET('List of products'!$C$3,,,COUNTIF('List of products'!$C:$C,"&gt;&lt;")-1)</definedName>
    <definedName name="dept">'List of products'!$J$3</definedName>
    <definedName name="liste">'List of products'!$J$2:$R$2</definedName>
    <definedName name="nbliste">OFFSET(liste,-1,)</definedName>
  </definedNames>
  <calcPr calcId="124519"/>
</workbook>
</file>

<file path=xl/calcChain.xml><?xml version="1.0" encoding="utf-8"?>
<calcChain xmlns="http://schemas.openxmlformats.org/spreadsheetml/2006/main">
  <c r="E6" i="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K3" i="5" a="1"/>
  <c r="K3" s="1"/>
  <c r="L3" a="1"/>
  <c r="L3" s="1"/>
  <c r="M3" a="1"/>
  <c r="M3" s="1"/>
  <c r="N3" a="1"/>
  <c r="N3" s="1"/>
  <c r="O3" a="1"/>
  <c r="O3" s="1"/>
  <c r="P3" a="1"/>
  <c r="P3" s="1"/>
  <c r="Q3" a="1"/>
  <c r="Q3" s="1"/>
  <c r="K4" a="1"/>
  <c r="K4" s="1"/>
  <c r="L4" a="1"/>
  <c r="L4" s="1"/>
  <c r="M4" a="1"/>
  <c r="M4" s="1"/>
  <c r="N4" a="1"/>
  <c r="N4" s="1"/>
  <c r="O4" a="1"/>
  <c r="O4" s="1"/>
  <c r="P4" a="1"/>
  <c r="P4" s="1"/>
  <c r="Q4" a="1"/>
  <c r="Q4" s="1"/>
  <c r="K5" a="1"/>
  <c r="K5" s="1"/>
  <c r="L5" a="1"/>
  <c r="L5" s="1"/>
  <c r="M5" a="1"/>
  <c r="M5" s="1"/>
  <c r="N5" a="1"/>
  <c r="N5" s="1"/>
  <c r="O5" a="1"/>
  <c r="O5" s="1"/>
  <c r="P5" a="1"/>
  <c r="P5" s="1"/>
  <c r="Q5" a="1"/>
  <c r="Q5" s="1"/>
  <c r="K6" a="1"/>
  <c r="K6" s="1"/>
  <c r="L6" a="1"/>
  <c r="L6" s="1"/>
  <c r="M6" a="1"/>
  <c r="M6" s="1"/>
  <c r="N6" a="1"/>
  <c r="N6" s="1"/>
  <c r="O6" a="1"/>
  <c r="O6" s="1"/>
  <c r="P6" a="1"/>
  <c r="P6" s="1"/>
  <c r="Q6" a="1"/>
  <c r="Q6" s="1"/>
  <c r="K7" a="1"/>
  <c r="K7" s="1"/>
  <c r="L7" a="1"/>
  <c r="L7" s="1"/>
  <c r="M7" a="1"/>
  <c r="M7" s="1"/>
  <c r="N7" a="1"/>
  <c r="N7" s="1"/>
  <c r="O7" a="1"/>
  <c r="O7" s="1"/>
  <c r="P7" a="1"/>
  <c r="P7" s="1"/>
  <c r="Q7" a="1"/>
  <c r="Q7" s="1"/>
  <c r="K8" a="1"/>
  <c r="K8" s="1"/>
  <c r="L8" a="1"/>
  <c r="L8" s="1"/>
  <c r="M8" a="1"/>
  <c r="M8" s="1"/>
  <c r="N8" a="1"/>
  <c r="N8" s="1"/>
  <c r="O8" a="1"/>
  <c r="O8" s="1"/>
  <c r="P8" a="1"/>
  <c r="P8" s="1"/>
  <c r="Q8" a="1"/>
  <c r="Q8" s="1"/>
  <c r="K9" a="1"/>
  <c r="K9" s="1"/>
  <c r="L9" a="1"/>
  <c r="L9" s="1"/>
  <c r="M9" a="1"/>
  <c r="M9" s="1"/>
  <c r="N9" a="1"/>
  <c r="N9" s="1"/>
  <c r="O9" a="1"/>
  <c r="O9" s="1"/>
  <c r="P9" a="1"/>
  <c r="P9" s="1"/>
  <c r="Q9" a="1"/>
  <c r="Q9" s="1"/>
  <c r="K10" a="1"/>
  <c r="K10" s="1"/>
  <c r="L10" a="1"/>
  <c r="L10" s="1"/>
  <c r="M10" a="1"/>
  <c r="M10" s="1"/>
  <c r="N10" a="1"/>
  <c r="N10" s="1"/>
  <c r="O10" a="1"/>
  <c r="O10" s="1"/>
  <c r="P10" a="1"/>
  <c r="P10" s="1"/>
  <c r="Q10" a="1"/>
  <c r="Q10" s="1"/>
  <c r="K11" a="1"/>
  <c r="K11" s="1"/>
  <c r="L11" a="1"/>
  <c r="L11" s="1"/>
  <c r="M11" a="1"/>
  <c r="M11" s="1"/>
  <c r="N11" a="1"/>
  <c r="N11" s="1"/>
  <c r="O11" a="1"/>
  <c r="O11" s="1"/>
  <c r="P11" a="1"/>
  <c r="P11" s="1"/>
  <c r="Q11" a="1"/>
  <c r="Q11" s="1"/>
  <c r="K12" a="1"/>
  <c r="K12" s="1"/>
  <c r="L12" a="1"/>
  <c r="L12" s="1"/>
  <c r="M12" a="1"/>
  <c r="M12" s="1"/>
  <c r="N12" a="1"/>
  <c r="N12" s="1"/>
  <c r="O12" a="1"/>
  <c r="O12" s="1"/>
  <c r="P12" a="1"/>
  <c r="P12" s="1"/>
  <c r="Q12" a="1"/>
  <c r="Q12" s="1"/>
  <c r="K13" a="1"/>
  <c r="K13" s="1"/>
  <c r="L13" a="1"/>
  <c r="L13" s="1"/>
  <c r="M13" a="1"/>
  <c r="M13" s="1"/>
  <c r="N13" a="1"/>
  <c r="N13" s="1"/>
  <c r="O13" a="1"/>
  <c r="O13" s="1"/>
  <c r="P13" a="1"/>
  <c r="P13" s="1"/>
  <c r="Q13" a="1"/>
  <c r="Q13" s="1"/>
  <c r="K14" a="1"/>
  <c r="K14" s="1"/>
  <c r="L14" a="1"/>
  <c r="L14" s="1"/>
  <c r="M14" a="1"/>
  <c r="M14" s="1"/>
  <c r="N14" a="1"/>
  <c r="N14" s="1"/>
  <c r="O14" a="1"/>
  <c r="O14" s="1"/>
  <c r="P14" a="1"/>
  <c r="P14" s="1"/>
  <c r="Q14" a="1"/>
  <c r="Q14" s="1"/>
  <c r="K15" a="1"/>
  <c r="K15" s="1"/>
  <c r="L15" a="1"/>
  <c r="L15" s="1"/>
  <c r="M15" a="1"/>
  <c r="M15" s="1"/>
  <c r="N15" a="1"/>
  <c r="N15" s="1"/>
  <c r="O15" a="1"/>
  <c r="O15" s="1"/>
  <c r="P15" a="1"/>
  <c r="P15" s="1"/>
  <c r="Q15" a="1"/>
  <c r="Q15" s="1"/>
  <c r="K16" a="1"/>
  <c r="K16" s="1"/>
  <c r="L16" a="1"/>
  <c r="L16" s="1"/>
  <c r="M16" a="1"/>
  <c r="M16" s="1"/>
  <c r="N16" a="1"/>
  <c r="N16" s="1"/>
  <c r="O16" a="1"/>
  <c r="O16" s="1"/>
  <c r="P16" a="1"/>
  <c r="P16" s="1"/>
  <c r="Q16" a="1"/>
  <c r="Q16" s="1"/>
  <c r="K17" a="1"/>
  <c r="K17" s="1"/>
  <c r="L17" a="1"/>
  <c r="L17" s="1"/>
  <c r="M17" a="1"/>
  <c r="M17" s="1"/>
  <c r="N17" a="1"/>
  <c r="N17" s="1"/>
  <c r="O17" a="1"/>
  <c r="O17" s="1"/>
  <c r="P17" a="1"/>
  <c r="P17" s="1"/>
  <c r="Q17" a="1"/>
  <c r="Q17" s="1"/>
  <c r="K18" a="1"/>
  <c r="K18" s="1"/>
  <c r="L18" a="1"/>
  <c r="L18" s="1"/>
  <c r="M18" a="1"/>
  <c r="M18" s="1"/>
  <c r="N18" a="1"/>
  <c r="N18" s="1"/>
  <c r="O18" a="1"/>
  <c r="O18" s="1"/>
  <c r="P18" a="1"/>
  <c r="P18" s="1"/>
  <c r="Q18" a="1"/>
  <c r="Q18" s="1"/>
  <c r="K19" a="1"/>
  <c r="K19" s="1"/>
  <c r="L19" a="1"/>
  <c r="L19" s="1"/>
  <c r="M19" a="1"/>
  <c r="M19" s="1"/>
  <c r="N19" a="1"/>
  <c r="N19" s="1"/>
  <c r="O19" a="1"/>
  <c r="O19" s="1"/>
  <c r="P19" a="1"/>
  <c r="P19" s="1"/>
  <c r="Q19" a="1"/>
  <c r="Q19" s="1"/>
  <c r="K20" a="1"/>
  <c r="K20" s="1"/>
  <c r="L20" a="1"/>
  <c r="L20" s="1"/>
  <c r="M20" a="1"/>
  <c r="M20" s="1"/>
  <c r="N20" a="1"/>
  <c r="N20" s="1"/>
  <c r="O20" a="1"/>
  <c r="O20" s="1"/>
  <c r="P20" a="1"/>
  <c r="P20" s="1"/>
  <c r="Q20" a="1"/>
  <c r="Q20" s="1"/>
  <c r="K21" a="1"/>
  <c r="K21" s="1"/>
  <c r="L21" a="1"/>
  <c r="L21" s="1"/>
  <c r="M21" a="1"/>
  <c r="M21" s="1"/>
  <c r="N21" a="1"/>
  <c r="N21" s="1"/>
  <c r="O21" a="1"/>
  <c r="O21" s="1"/>
  <c r="P21" a="1"/>
  <c r="P21" s="1"/>
  <c r="Q21" a="1"/>
  <c r="Q21" s="1"/>
  <c r="K22" a="1"/>
  <c r="K22" s="1"/>
  <c r="L22" a="1"/>
  <c r="L22" s="1"/>
  <c r="M22" a="1"/>
  <c r="M22" s="1"/>
  <c r="N22" a="1"/>
  <c r="N22" s="1"/>
  <c r="O22" a="1"/>
  <c r="O22" s="1"/>
  <c r="P22" a="1"/>
  <c r="P22" s="1"/>
  <c r="Q22" a="1"/>
  <c r="Q22" s="1"/>
  <c r="K23" a="1"/>
  <c r="K23" s="1"/>
  <c r="L23" a="1"/>
  <c r="L23" s="1"/>
  <c r="M23" a="1"/>
  <c r="M23" s="1"/>
  <c r="N23" a="1"/>
  <c r="N23" s="1"/>
  <c r="O23" a="1"/>
  <c r="O23" s="1"/>
  <c r="P23" a="1"/>
  <c r="P23" s="1"/>
  <c r="Q23" a="1"/>
  <c r="Q23" s="1"/>
  <c r="K24" a="1"/>
  <c r="K24" s="1"/>
  <c r="L24" a="1"/>
  <c r="L24" s="1"/>
  <c r="M24" a="1"/>
  <c r="M24" s="1"/>
  <c r="N24" a="1"/>
  <c r="N24" s="1"/>
  <c r="O24" a="1"/>
  <c r="O24" s="1"/>
  <c r="P24" a="1"/>
  <c r="P24" s="1"/>
  <c r="Q24" a="1"/>
  <c r="Q24" s="1"/>
  <c r="K25" a="1"/>
  <c r="K25" s="1"/>
  <c r="L25" a="1"/>
  <c r="L25" s="1"/>
  <c r="M25" a="1"/>
  <c r="M25" s="1"/>
  <c r="N25" a="1"/>
  <c r="N25" s="1"/>
  <c r="O25" a="1"/>
  <c r="O25" s="1"/>
  <c r="P25" a="1"/>
  <c r="P25" s="1"/>
  <c r="Q25" a="1"/>
  <c r="Q25" s="1"/>
  <c r="K26" a="1"/>
  <c r="K26" s="1"/>
  <c r="L26" a="1"/>
  <c r="L26" s="1"/>
  <c r="M26" a="1"/>
  <c r="M26" s="1"/>
  <c r="N26" a="1"/>
  <c r="N26" s="1"/>
  <c r="O26" a="1"/>
  <c r="O26" s="1"/>
  <c r="P26" a="1"/>
  <c r="P26" s="1"/>
  <c r="Q26" a="1"/>
  <c r="Q26" s="1"/>
  <c r="K27" a="1"/>
  <c r="K27" s="1"/>
  <c r="L27" a="1"/>
  <c r="L27" s="1"/>
  <c r="M27" a="1"/>
  <c r="M27" s="1"/>
  <c r="N27" a="1"/>
  <c r="N27" s="1"/>
  <c r="O27" a="1"/>
  <c r="O27" s="1"/>
  <c r="P27" a="1"/>
  <c r="P27" s="1"/>
  <c r="Q27" a="1"/>
  <c r="Q27" s="1"/>
  <c r="K28" a="1"/>
  <c r="K28" s="1"/>
  <c r="L28" a="1"/>
  <c r="L28" s="1"/>
  <c r="M28" a="1"/>
  <c r="M28" s="1"/>
  <c r="N28" a="1"/>
  <c r="N28" s="1"/>
  <c r="O28" a="1"/>
  <c r="O28" s="1"/>
  <c r="P28" a="1"/>
  <c r="P28" s="1"/>
  <c r="Q28" a="1"/>
  <c r="Q28" s="1"/>
  <c r="K29" a="1"/>
  <c r="K29" s="1"/>
  <c r="L29" a="1"/>
  <c r="L29" s="1"/>
  <c r="M29" a="1"/>
  <c r="M29" s="1"/>
  <c r="N29" a="1"/>
  <c r="N29" s="1"/>
  <c r="O29" a="1"/>
  <c r="O29" s="1"/>
  <c r="P29" a="1"/>
  <c r="P29" s="1"/>
  <c r="Q29" a="1"/>
  <c r="Q29" s="1"/>
  <c r="K30" a="1"/>
  <c r="K30" s="1"/>
  <c r="L30" a="1"/>
  <c r="L30" s="1"/>
  <c r="M30" a="1"/>
  <c r="M30" s="1"/>
  <c r="N30" a="1"/>
  <c r="N30" s="1"/>
  <c r="O30" a="1"/>
  <c r="O30" s="1"/>
  <c r="P30" a="1"/>
  <c r="P30" s="1"/>
  <c r="Q30" a="1"/>
  <c r="Q30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2" a="1"/>
  <c r="J22" s="1"/>
  <c r="J23" a="1"/>
  <c r="J23" s="1"/>
  <c r="J24" a="1"/>
  <c r="J24" s="1"/>
  <c r="J25" a="1"/>
  <c r="J25" s="1"/>
  <c r="J26" a="1"/>
  <c r="J26" s="1"/>
  <c r="J27" a="1"/>
  <c r="J27" s="1"/>
  <c r="J28" a="1"/>
  <c r="J28" s="1"/>
  <c r="J29" a="1"/>
  <c r="J29" s="1"/>
  <c r="J30" a="1"/>
  <c r="J30" s="1"/>
  <c r="J3" a="1"/>
  <c r="J3" s="1"/>
  <c r="J31" a="1"/>
  <c r="J31" s="1"/>
  <c r="E5" i="6" l="1"/>
  <c r="R4" i="5" a="1"/>
  <c r="R4" s="1"/>
  <c r="R30" a="1"/>
  <c r="R30" s="1"/>
  <c r="R29" a="1"/>
  <c r="R29" s="1"/>
  <c r="R28" a="1"/>
  <c r="R28" s="1"/>
  <c r="R27" a="1"/>
  <c r="R27" s="1"/>
  <c r="R26" a="1"/>
  <c r="R26" s="1"/>
  <c r="R25" a="1"/>
  <c r="R25" s="1"/>
  <c r="R24" a="1"/>
  <c r="R24" s="1"/>
  <c r="R23" a="1"/>
  <c r="R23" s="1"/>
  <c r="R22" a="1"/>
  <c r="R22" s="1"/>
  <c r="R21" a="1"/>
  <c r="R21" s="1"/>
  <c r="R20" a="1"/>
  <c r="R20" s="1"/>
  <c r="R19" a="1"/>
  <c r="R19" s="1"/>
  <c r="R18" a="1"/>
  <c r="R18" s="1"/>
  <c r="R17" a="1"/>
  <c r="R17" s="1"/>
  <c r="R16" a="1"/>
  <c r="R16" s="1"/>
  <c r="R15" a="1"/>
  <c r="R15" s="1"/>
  <c r="R14" a="1"/>
  <c r="R14" s="1"/>
  <c r="R13" a="1"/>
  <c r="R13" s="1"/>
  <c r="R12" a="1"/>
  <c r="R12" s="1"/>
  <c r="R11" a="1"/>
  <c r="R11" s="1"/>
  <c r="R10" a="1"/>
  <c r="R10" s="1"/>
  <c r="R9" a="1"/>
  <c r="R9" s="1"/>
  <c r="R8" a="1"/>
  <c r="R8" s="1"/>
  <c r="R7" a="1"/>
  <c r="R7" s="1"/>
  <c r="R6" a="1"/>
  <c r="R6" s="1"/>
  <c r="R5" a="1"/>
  <c r="R5" s="1"/>
  <c r="R3" a="1"/>
  <c r="R3" s="1"/>
  <c r="J1"/>
  <c r="P1"/>
  <c r="N1"/>
  <c r="L1"/>
  <c r="Q1"/>
  <c r="O1"/>
  <c r="M1"/>
  <c r="K1"/>
  <c r="R1" l="1"/>
</calcChain>
</file>

<file path=xl/sharedStrings.xml><?xml version="1.0" encoding="utf-8"?>
<sst xmlns="http://schemas.openxmlformats.org/spreadsheetml/2006/main" count="111" uniqueCount="100">
  <si>
    <t>Center table</t>
  </si>
  <si>
    <t>Chair</t>
  </si>
  <si>
    <t>Lights</t>
  </si>
  <si>
    <t>Cabinet</t>
  </si>
  <si>
    <t>Lamp</t>
  </si>
  <si>
    <t>Misc</t>
  </si>
  <si>
    <t>Screen</t>
  </si>
  <si>
    <t>Wooden sofa</t>
  </si>
  <si>
    <t>Accessories</t>
  </si>
  <si>
    <t>Table</t>
  </si>
  <si>
    <t>Horn chair</t>
  </si>
  <si>
    <t>Separator</t>
  </si>
  <si>
    <t>Product</t>
  </si>
  <si>
    <t>Category</t>
  </si>
  <si>
    <t>Bed</t>
  </si>
  <si>
    <t>Carpet</t>
  </si>
  <si>
    <t>Wooden bed</t>
  </si>
  <si>
    <t>Dining table</t>
  </si>
  <si>
    <t>Poster bed</t>
  </si>
  <si>
    <t>Study table</t>
  </si>
  <si>
    <t>Coffee table</t>
  </si>
  <si>
    <t>Bar unit</t>
  </si>
  <si>
    <t>Side table</t>
  </si>
  <si>
    <t>High-back chair</t>
  </si>
  <si>
    <t>Dining set</t>
  </si>
  <si>
    <t>Shelving unit</t>
  </si>
  <si>
    <t>Small chair</t>
  </si>
  <si>
    <t>Armchair</t>
  </si>
  <si>
    <t>Cushions</t>
  </si>
  <si>
    <t>Chest of drawers</t>
  </si>
  <si>
    <t>Wing chair</t>
  </si>
  <si>
    <t>Oval wooden side table</t>
  </si>
  <si>
    <t>Wish bone chair</t>
  </si>
  <si>
    <t>Solid wood arm chair</t>
  </si>
  <si>
    <t>Single seater</t>
  </si>
  <si>
    <t>Cantilever chair</t>
  </si>
  <si>
    <t>Brass side table</t>
  </si>
  <si>
    <t>Solid wood bench</t>
  </si>
  <si>
    <t>Triangular side table</t>
  </si>
  <si>
    <t>Classic wing chair</t>
  </si>
  <si>
    <t>Glass drops</t>
  </si>
  <si>
    <t>Lotus mirror</t>
  </si>
  <si>
    <t>Nora lamp</t>
  </si>
  <si>
    <t>Tava lamp</t>
  </si>
  <si>
    <t>4 seater sofa</t>
  </si>
  <si>
    <t>Drawer walnut cabinet</t>
  </si>
  <si>
    <t>Solid wood table</t>
  </si>
  <si>
    <t>Curved edge bench</t>
  </si>
  <si>
    <t>Lotus laser lamp</t>
  </si>
  <si>
    <t>Cushion cover</t>
  </si>
  <si>
    <t>Turning pillar</t>
  </si>
  <si>
    <t>Wooden screen</t>
  </si>
  <si>
    <t>Round screen</t>
  </si>
  <si>
    <t>Thin bookshelf</t>
  </si>
  <si>
    <t>XTDX lens lamp</t>
  </si>
  <si>
    <t>Wire lamp</t>
  </si>
  <si>
    <t>Wall arts</t>
  </si>
  <si>
    <t>Wall lamp</t>
  </si>
  <si>
    <t>Table with metal base</t>
  </si>
  <si>
    <t>Weaving chair</t>
  </si>
  <si>
    <t>Bed side table</t>
  </si>
  <si>
    <t>Scooped chair</t>
  </si>
  <si>
    <t>Red lamp</t>
  </si>
  <si>
    <t>Leaf lamp</t>
  </si>
  <si>
    <t>Rocking chair</t>
  </si>
  <si>
    <t>Wall panelling</t>
  </si>
  <si>
    <t>Lotus drum</t>
  </si>
  <si>
    <t>Forest screen</t>
  </si>
  <si>
    <t>Siyahi lamp</t>
  </si>
  <si>
    <t>Wooden panel</t>
  </si>
  <si>
    <t>Seater sofa</t>
  </si>
  <si>
    <t>Wooden panel with glass</t>
  </si>
  <si>
    <t>Alter floor lamp</t>
  </si>
  <si>
    <t>Kalam table</t>
  </si>
  <si>
    <t>Decoratives</t>
  </si>
  <si>
    <t>Upholstored chair</t>
  </si>
  <si>
    <t>Solid wood base dining table</t>
  </si>
  <si>
    <t>Wooden bench</t>
  </si>
  <si>
    <t>Kalash lamp</t>
  </si>
  <si>
    <t>Bed lamp</t>
  </si>
  <si>
    <t>Bed with storag</t>
  </si>
  <si>
    <t>Bar stool</t>
  </si>
  <si>
    <t>Bhartia chair</t>
  </si>
  <si>
    <t>Japanese chair</t>
  </si>
  <si>
    <t>Stone lamp</t>
  </si>
  <si>
    <t>Upholstered sofa</t>
  </si>
  <si>
    <t>Bed cover</t>
  </si>
  <si>
    <t>Console</t>
  </si>
  <si>
    <t>Sofa</t>
  </si>
  <si>
    <t>Bench</t>
  </si>
  <si>
    <t xml:space="preserve">, </t>
  </si>
  <si>
    <t>Client</t>
  </si>
  <si>
    <t>Profession</t>
  </si>
  <si>
    <t>chair</t>
  </si>
  <si>
    <t>light</t>
  </si>
  <si>
    <t>accessoiries</t>
  </si>
  <si>
    <t>others</t>
  </si>
  <si>
    <t>Product  choix 1</t>
  </si>
  <si>
    <t>Product  choix 2</t>
  </si>
  <si>
    <t>Categories choice by item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</si>
</sst>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2" borderId="0" xfId="0" applyFill="1"/>
    <xf numFmtId="0" fontId="0" fillId="3" borderId="0" xfId="0" applyFill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3</xdr:row>
      <xdr:rowOff>38100</xdr:rowOff>
    </xdr:from>
    <xdr:to>
      <xdr:col>12</xdr:col>
      <xdr:colOff>285750</xdr:colOff>
      <xdr:row>15</xdr:row>
      <xdr:rowOff>38100</xdr:rowOff>
    </xdr:to>
    <xdr:sp macro="" textlink="">
      <xdr:nvSpPr>
        <xdr:cNvPr id="2" name="TextBox 1"/>
        <xdr:cNvSpPr txBox="1"/>
      </xdr:nvSpPr>
      <xdr:spPr>
        <a:xfrm>
          <a:off x="7518400" y="590550"/>
          <a:ext cx="2571750" cy="220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1)tu choisis dans category</a:t>
          </a:r>
        </a:p>
        <a:p>
          <a:r>
            <a:rPr lang="en-US" sz="1100"/>
            <a:t>2)tu</a:t>
          </a:r>
          <a:r>
            <a:rPr lang="en-US" sz="1100" baseline="0"/>
            <a:t> choisi dans product choix 1</a:t>
          </a:r>
        </a:p>
        <a:p>
          <a:r>
            <a:rPr lang="en-US" sz="1100" baseline="0"/>
            <a:t>3)tu modifies category</a:t>
          </a:r>
        </a:p>
        <a:p>
          <a:r>
            <a:rPr lang="en-US" sz="1100" baseline="0"/>
            <a:t>4)tu choisis dans product choix 2</a:t>
          </a:r>
        </a:p>
        <a:p>
          <a:r>
            <a:rPr lang="en-US" sz="1100" baseline="0"/>
            <a:t>5)eventuellement tu effaces  category pour eviter toute confusion 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>
    <tabColor theme="5" tint="0.79998168889431442"/>
  </sheetPr>
  <dimension ref="A1:V84"/>
  <sheetViews>
    <sheetView topLeftCell="I2" workbookViewId="0">
      <selection activeCell="E4" sqref="E4"/>
    </sheetView>
  </sheetViews>
  <sheetFormatPr baseColWidth="10" defaultColWidth="8.7265625" defaultRowHeight="14.5"/>
  <cols>
    <col min="2" max="2" width="17.7265625" customWidth="1"/>
    <col min="3" max="3" width="27" bestFit="1" customWidth="1"/>
    <col min="8" max="8" width="80.26953125" customWidth="1"/>
    <col min="10" max="10" width="18.453125" style="4" customWidth="1"/>
    <col min="11" max="11" width="15.1796875" style="4" customWidth="1"/>
    <col min="12" max="12" width="14" style="4" customWidth="1"/>
    <col min="13" max="13" width="16.36328125" style="4" customWidth="1"/>
    <col min="14" max="14" width="17.90625" style="4" customWidth="1"/>
    <col min="15" max="15" width="14" style="4" customWidth="1"/>
    <col min="16" max="16" width="16.54296875" style="4" customWidth="1"/>
    <col min="17" max="17" width="17.36328125" style="4" customWidth="1"/>
    <col min="18" max="18" width="18.26953125" style="4" customWidth="1"/>
  </cols>
  <sheetData>
    <row r="1" spans="1:18">
      <c r="J1" s="4">
        <f ca="1">COUNTIF(J2:J30,"&gt;&lt;")-1</f>
        <v>16</v>
      </c>
      <c r="K1" s="4">
        <f t="shared" ref="K1:R1" ca="1" si="0">COUNTIF(K2:K30,"&gt;&lt;")-1</f>
        <v>4</v>
      </c>
      <c r="L1" s="4">
        <f t="shared" ca="1" si="0"/>
        <v>6</v>
      </c>
      <c r="M1" s="4">
        <f t="shared" ca="1" si="0"/>
        <v>13</v>
      </c>
      <c r="N1" s="4">
        <f t="shared" ca="1" si="0"/>
        <v>1</v>
      </c>
      <c r="O1" s="4">
        <f t="shared" ca="1" si="0"/>
        <v>13</v>
      </c>
      <c r="P1" s="4">
        <f t="shared" ca="1" si="0"/>
        <v>3</v>
      </c>
      <c r="Q1" s="4">
        <f t="shared" ca="1" si="0"/>
        <v>4</v>
      </c>
      <c r="R1" s="4">
        <f t="shared" ca="1" si="0"/>
        <v>23</v>
      </c>
    </row>
    <row r="2" spans="1:18">
      <c r="A2" s="1" t="s">
        <v>11</v>
      </c>
      <c r="B2" s="1" t="s">
        <v>13</v>
      </c>
      <c r="C2" s="1" t="s">
        <v>12</v>
      </c>
      <c r="J2" s="4" t="s">
        <v>93</v>
      </c>
      <c r="K2" s="4" t="s">
        <v>88</v>
      </c>
      <c r="L2" s="4" t="s">
        <v>14</v>
      </c>
      <c r="M2" s="4" t="s">
        <v>4</v>
      </c>
      <c r="N2" s="4" t="s">
        <v>94</v>
      </c>
      <c r="O2" s="4" t="s">
        <v>9</v>
      </c>
      <c r="P2" s="4" t="s">
        <v>89</v>
      </c>
      <c r="Q2" s="4" t="s">
        <v>6</v>
      </c>
      <c r="R2" s="4" t="s">
        <v>96</v>
      </c>
    </row>
    <row r="3" spans="1:18">
      <c r="A3" t="s">
        <v>90</v>
      </c>
      <c r="B3" t="s">
        <v>1</v>
      </c>
      <c r="C3" t="s">
        <v>1</v>
      </c>
      <c r="J3" s="4" t="str">
        <f t="array" aca="1" ref="J3" ca="1">IFERROR(INDEX(colproduct,SMALL(IF(ISNUMBER(SEARCH(J$2,colproduct)),ROW(colproduct)-2,""),ROW(A1))),"")</f>
        <v>Chair</v>
      </c>
      <c r="K3" s="4" t="str">
        <f t="array" aca="1" ref="K3" ca="1">IFERROR(INDEX(colproduct,SMALL(IF(ISNUMBER(SEARCH(K$2,colproduct)),ROW(colproduct)-2,""),ROW(B1))),"")</f>
        <v>Wooden sofa</v>
      </c>
      <c r="L3" s="4" t="str">
        <f t="array" aca="1" ref="L3" ca="1">IFERROR(INDEX(colproduct,SMALL(IF(ISNUMBER(SEARCH(L$2,colproduct)),ROW(colproduct)-2,""),ROW(C1))),"")</f>
        <v>Wooden bed</v>
      </c>
      <c r="M3" s="4" t="str">
        <f t="array" aca="1" ref="M3" ca="1">IFERROR(INDEX(colproduct,SMALL(IF(ISNUMBER(SEARCH(M$2,colproduct)),ROW(colproduct)-2,""),ROW(D1))),"")</f>
        <v>Tava lamp</v>
      </c>
      <c r="N3" s="4" t="str">
        <f t="array" aca="1" ref="N3" ca="1">IFERROR(INDEX(colproduct,SMALL(IF(ISNUMBER(SEARCH(N$2,colproduct)),ROW(colproduct)-2,""),ROW(E1))),"")</f>
        <v>Lights</v>
      </c>
      <c r="O3" s="4" t="str">
        <f t="array" aca="1" ref="O3" ca="1">IFERROR(INDEX(colproduct,SMALL(IF(ISNUMBER(SEARCH(O$2,colproduct)),ROW(colproduct)-2,""),ROW(F1))),"")</f>
        <v>Center table</v>
      </c>
      <c r="P3" s="4" t="str">
        <f t="array" aca="1" ref="P3" ca="1">IFERROR(INDEX(colproduct,SMALL(IF(ISNUMBER(SEARCH(P$2,colproduct)),ROW(colproduct)-2,""),ROW(G1))),"")</f>
        <v>Solid wood bench</v>
      </c>
      <c r="Q3" s="4" t="str">
        <f t="array" aca="1" ref="Q3" ca="1">IFERROR(INDEX(colproduct,SMALL(IF(ISNUMBER(SEARCH(Q$2,colproduct)),ROW(colproduct)-2,""),ROW(H1))),"")</f>
        <v>Screen</v>
      </c>
      <c r="R3" s="4" t="str">
        <f t="array" aca="1" ref="R3" ca="1">IFERROR(INDEX(colproduct,SMALL(IF(COUNTIF(bdd,colproduct)=0,ROW(colproduct)-2,""),ROW(I2))),"")</f>
        <v>Cabinet</v>
      </c>
    </row>
    <row r="4" spans="1:18">
      <c r="B4" t="s">
        <v>88</v>
      </c>
      <c r="C4" t="s">
        <v>16</v>
      </c>
      <c r="J4" s="4" t="str">
        <f t="array" aca="1" ref="J4" ca="1">IFERROR(INDEX(colproduct,SMALL(IF(ISNUMBER(SEARCH(J$2,colproduct)),ROW(colproduct)-2,""),ROW(A2))),"")</f>
        <v>High-back chair</v>
      </c>
      <c r="K4" s="4" t="str">
        <f t="array" aca="1" ref="K4" ca="1">IFERROR(INDEX(colproduct,SMALL(IF(ISNUMBER(SEARCH(K$2,colproduct)),ROW(colproduct)-2,""),ROW(B2))),"")</f>
        <v>4 seater sofa</v>
      </c>
      <c r="L4" s="4" t="str">
        <f t="array" aca="1" ref="L4" ca="1">IFERROR(INDEX(colproduct,SMALL(IF(ISNUMBER(SEARCH(L$2,colproduct)),ROW(colproduct)-2,""),ROW(C2))),"")</f>
        <v>Poster bed</v>
      </c>
      <c r="M4" s="4" t="str">
        <f t="array" aca="1" ref="M4" ca="1">IFERROR(INDEX(colproduct,SMALL(IF(ISNUMBER(SEARCH(M$2,colproduct)),ROW(colproduct)-2,""),ROW(D2))),"")</f>
        <v>Nora lamp</v>
      </c>
      <c r="N4" s="4" t="str">
        <f t="array" aca="1" ref="N4" ca="1">IFERROR(INDEX(colproduct,SMALL(IF(ISNUMBER(SEARCH(N$2,colproduct)),ROW(colproduct)-2,""),ROW(E2))),"")</f>
        <v/>
      </c>
      <c r="O4" s="4" t="str">
        <f t="array" aca="1" ref="O4" ca="1">IFERROR(INDEX(colproduct,SMALL(IF(ISNUMBER(SEARCH(O$2,colproduct)),ROW(colproduct)-2,""),ROW(F2))),"")</f>
        <v>Dining table</v>
      </c>
      <c r="P4" s="4" t="str">
        <f t="array" aca="1" ref="P4" ca="1">IFERROR(INDEX(colproduct,SMALL(IF(ISNUMBER(SEARCH(P$2,colproduct)),ROW(colproduct)-2,""),ROW(G2))),"")</f>
        <v>Curved edge bench</v>
      </c>
      <c r="Q4" s="4" t="str">
        <f t="array" aca="1" ref="Q4" ca="1">IFERROR(INDEX(colproduct,SMALL(IF(ISNUMBER(SEARCH(Q$2,colproduct)),ROW(colproduct)-2,""),ROW(H2))),"")</f>
        <v>Wooden screen</v>
      </c>
      <c r="R4" s="4" t="str">
        <f t="array" aca="1" ref="R4" ca="1">IFERROR(INDEX(colproduct,SMALL(IF(COUNTIF(bdd,colproduct)=0,ROW(colproduct)-2,""),ROW(I3))),"")</f>
        <v>Accessories</v>
      </c>
    </row>
    <row r="5" spans="1:18">
      <c r="B5" t="s">
        <v>14</v>
      </c>
      <c r="C5" t="s">
        <v>0</v>
      </c>
      <c r="J5" s="4" t="str">
        <f t="array" aca="1" ref="J5" ca="1">IFERROR(INDEX(colproduct,SMALL(IF(ISNUMBER(SEARCH(J$2,colproduct)),ROW(colproduct)-2,""),ROW(A3))),"")</f>
        <v>Small chair</v>
      </c>
      <c r="K5" s="4" t="str">
        <f t="array" aca="1" ref="K5" ca="1">IFERROR(INDEX(colproduct,SMALL(IF(ISNUMBER(SEARCH(K$2,colproduct)),ROW(colproduct)-2,""),ROW(B3))),"")</f>
        <v>Seater sofa</v>
      </c>
      <c r="L5" s="4" t="str">
        <f t="array" aca="1" ref="L5" ca="1">IFERROR(INDEX(colproduct,SMALL(IF(ISNUMBER(SEARCH(L$2,colproduct)),ROW(colproduct)-2,""),ROW(C3))),"")</f>
        <v>Bed side table</v>
      </c>
      <c r="M5" s="4" t="str">
        <f t="array" aca="1" ref="M5" ca="1">IFERROR(INDEX(colproduct,SMALL(IF(ISNUMBER(SEARCH(M$2,colproduct)),ROW(colproduct)-2,""),ROW(D3))),"")</f>
        <v>Lotus laser lamp</v>
      </c>
      <c r="N5" s="4" t="str">
        <f t="array" aca="1" ref="N5" ca="1">IFERROR(INDEX(colproduct,SMALL(IF(ISNUMBER(SEARCH(N$2,colproduct)),ROW(colproduct)-2,""),ROW(E3))),"")</f>
        <v/>
      </c>
      <c r="O5" s="4" t="str">
        <f t="array" aca="1" ref="O5" ca="1">IFERROR(INDEX(colproduct,SMALL(IF(ISNUMBER(SEARCH(O$2,colproduct)),ROW(colproduct)-2,""),ROW(F3))),"")</f>
        <v>Study table</v>
      </c>
      <c r="P5" s="4" t="str">
        <f t="array" aca="1" ref="P5" ca="1">IFERROR(INDEX(colproduct,SMALL(IF(ISNUMBER(SEARCH(P$2,colproduct)),ROW(colproduct)-2,""),ROW(G3))),"")</f>
        <v>Wooden bench</v>
      </c>
      <c r="Q5" s="4" t="str">
        <f t="array" aca="1" ref="Q5" ca="1">IFERROR(INDEX(colproduct,SMALL(IF(ISNUMBER(SEARCH(Q$2,colproduct)),ROW(colproduct)-2,""),ROW(H3))),"")</f>
        <v>Round screen</v>
      </c>
      <c r="R5" s="4" t="str">
        <f t="array" aca="1" ref="R5" ca="1">IFERROR(INDEX(colproduct,SMALL(IF(COUNTIF(bdd,colproduct)=0,ROW(colproduct)-2,""),ROW(I4))),"")</f>
        <v>Bar unit</v>
      </c>
    </row>
    <row r="6" spans="1:18">
      <c r="B6" t="s">
        <v>4</v>
      </c>
      <c r="C6" t="s">
        <v>2</v>
      </c>
      <c r="J6" s="4" t="str">
        <f t="array" aca="1" ref="J6" ca="1">IFERROR(INDEX(colproduct,SMALL(IF(ISNUMBER(SEARCH(J$2,colproduct)),ROW(colproduct)-2,""),ROW(A4))),"")</f>
        <v>Armchair</v>
      </c>
      <c r="K6" s="4" t="str">
        <f t="array" aca="1" ref="K6" ca="1">IFERROR(INDEX(colproduct,SMALL(IF(ISNUMBER(SEARCH(K$2,colproduct)),ROW(colproduct)-2,""),ROW(B4))),"")</f>
        <v>Upholstered sofa</v>
      </c>
      <c r="L6" s="4" t="str">
        <f t="array" aca="1" ref="L6" ca="1">IFERROR(INDEX(colproduct,SMALL(IF(ISNUMBER(SEARCH(L$2,colproduct)),ROW(colproduct)-2,""),ROW(C4))),"")</f>
        <v>Bed lamp</v>
      </c>
      <c r="M6" s="4" t="str">
        <f t="array" aca="1" ref="M6" ca="1">IFERROR(INDEX(colproduct,SMALL(IF(ISNUMBER(SEARCH(M$2,colproduct)),ROW(colproduct)-2,""),ROW(D4))),"")</f>
        <v>XTDX lens lamp</v>
      </c>
      <c r="N6" s="4" t="str">
        <f t="array" aca="1" ref="N6" ca="1">IFERROR(INDEX(colproduct,SMALL(IF(ISNUMBER(SEARCH(N$2,colproduct)),ROW(colproduct)-2,""),ROW(E4))),"")</f>
        <v/>
      </c>
      <c r="O6" s="4" t="str">
        <f t="array" aca="1" ref="O6" ca="1">IFERROR(INDEX(colproduct,SMALL(IF(ISNUMBER(SEARCH(O$2,colproduct)),ROW(colproduct)-2,""),ROW(F4))),"")</f>
        <v>Coffee table</v>
      </c>
      <c r="P6" s="4" t="str">
        <f t="array" aca="1" ref="P6" ca="1">IFERROR(INDEX(colproduct,SMALL(IF(ISNUMBER(SEARCH(P$2,colproduct)),ROW(colproduct)-2,""),ROW(G4))),"")</f>
        <v/>
      </c>
      <c r="Q6" s="4" t="str">
        <f t="array" aca="1" ref="Q6" ca="1">IFERROR(INDEX(colproduct,SMALL(IF(ISNUMBER(SEARCH(Q$2,colproduct)),ROW(colproduct)-2,""),ROW(H4))),"")</f>
        <v>Forest screen</v>
      </c>
      <c r="R6" s="4" t="str">
        <f t="array" aca="1" ref="R6" ca="1">IFERROR(INDEX(colproduct,SMALL(IF(COUNTIF(bdd,colproduct)=0,ROW(colproduct)-2,""),ROW(I5))),"")</f>
        <v>Dining set</v>
      </c>
    </row>
    <row r="7" spans="1:18">
      <c r="B7" t="s">
        <v>2</v>
      </c>
      <c r="C7" t="s">
        <v>15</v>
      </c>
      <c r="J7" s="4" t="str">
        <f t="array" aca="1" ref="J7" ca="1">IFERROR(INDEX(colproduct,SMALL(IF(ISNUMBER(SEARCH(J$2,colproduct)),ROW(colproduct)-2,""),ROW(A5))),"")</f>
        <v>Wing chair</v>
      </c>
      <c r="K7" s="4" t="str">
        <f t="array" aca="1" ref="K7" ca="1">IFERROR(INDEX(colproduct,SMALL(IF(ISNUMBER(SEARCH(K$2,colproduct)),ROW(colproduct)-2,""),ROW(B5))),"")</f>
        <v/>
      </c>
      <c r="L7" s="4" t="str">
        <f t="array" aca="1" ref="L7" ca="1">IFERROR(INDEX(colproduct,SMALL(IF(ISNUMBER(SEARCH(L$2,colproduct)),ROW(colproduct)-2,""),ROW(C5))),"")</f>
        <v>Bed with storag</v>
      </c>
      <c r="M7" s="4" t="str">
        <f t="array" aca="1" ref="M7" ca="1">IFERROR(INDEX(colproduct,SMALL(IF(ISNUMBER(SEARCH(M$2,colproduct)),ROW(colproduct)-2,""),ROW(D5))),"")</f>
        <v>Wire lamp</v>
      </c>
      <c r="N7" s="4" t="str">
        <f t="array" aca="1" ref="N7" ca="1">IFERROR(INDEX(colproduct,SMALL(IF(ISNUMBER(SEARCH(N$2,colproduct)),ROW(colproduct)-2,""),ROW(E5))),"")</f>
        <v/>
      </c>
      <c r="O7" s="4" t="str">
        <f t="array" aca="1" ref="O7" ca="1">IFERROR(INDEX(colproduct,SMALL(IF(ISNUMBER(SEARCH(O$2,colproduct)),ROW(colproduct)-2,""),ROW(F5))),"")</f>
        <v>Side table</v>
      </c>
      <c r="P7" s="4" t="str">
        <f t="array" aca="1" ref="P7" ca="1">IFERROR(INDEX(colproduct,SMALL(IF(ISNUMBER(SEARCH(P$2,colproduct)),ROW(colproduct)-2,""),ROW(G5))),"")</f>
        <v/>
      </c>
      <c r="Q7" s="4" t="str">
        <f t="array" aca="1" ref="Q7" ca="1">IFERROR(INDEX(colproduct,SMALL(IF(ISNUMBER(SEARCH(Q$2,colproduct)),ROW(colproduct)-2,""),ROW(H5))),"")</f>
        <v/>
      </c>
      <c r="R7" s="4" t="str">
        <f t="array" aca="1" ref="R7" ca="1">IFERROR(INDEX(colproduct,SMALL(IF(COUNTIF(bdd,colproduct)=0,ROW(colproduct)-2,""),ROW(I6))),"")</f>
        <v>Misc</v>
      </c>
    </row>
    <row r="8" spans="1:18">
      <c r="B8" t="s">
        <v>9</v>
      </c>
      <c r="C8" t="s">
        <v>3</v>
      </c>
      <c r="J8" s="4" t="str">
        <f t="array" aca="1" ref="J8" ca="1">IFERROR(INDEX(colproduct,SMALL(IF(ISNUMBER(SEARCH(J$2,colproduct)),ROW(colproduct)-2,""),ROW(A6))),"")</f>
        <v>Wish bone chair</v>
      </c>
      <c r="K8" s="4" t="str">
        <f t="array" aca="1" ref="K8" ca="1">IFERROR(INDEX(colproduct,SMALL(IF(ISNUMBER(SEARCH(K$2,colproduct)),ROW(colproduct)-2,""),ROW(B6))),"")</f>
        <v/>
      </c>
      <c r="L8" s="4" t="str">
        <f t="array" aca="1" ref="L8" ca="1">IFERROR(INDEX(colproduct,SMALL(IF(ISNUMBER(SEARCH(L$2,colproduct)),ROW(colproduct)-2,""),ROW(C6))),"")</f>
        <v>Bed cover</v>
      </c>
      <c r="M8" s="4" t="str">
        <f t="array" aca="1" ref="M8" ca="1">IFERROR(INDEX(colproduct,SMALL(IF(ISNUMBER(SEARCH(M$2,colproduct)),ROW(colproduct)-2,""),ROW(D6))),"")</f>
        <v>Wall lamp</v>
      </c>
      <c r="N8" s="4" t="str">
        <f t="array" aca="1" ref="N8" ca="1">IFERROR(INDEX(colproduct,SMALL(IF(ISNUMBER(SEARCH(N$2,colproduct)),ROW(colproduct)-2,""),ROW(E6))),"")</f>
        <v/>
      </c>
      <c r="O8" s="4" t="str">
        <f t="array" aca="1" ref="O8" ca="1">IFERROR(INDEX(colproduct,SMALL(IF(ISNUMBER(SEARCH(O$2,colproduct)),ROW(colproduct)-2,""),ROW(F6))),"")</f>
        <v>Oval wooden side table</v>
      </c>
      <c r="P8" s="4" t="str">
        <f t="array" aca="1" ref="P8" ca="1">IFERROR(INDEX(colproduct,SMALL(IF(ISNUMBER(SEARCH(P$2,colproduct)),ROW(colproduct)-2,""),ROW(G6))),"")</f>
        <v/>
      </c>
      <c r="Q8" s="4" t="str">
        <f t="array" aca="1" ref="Q8" ca="1">IFERROR(INDEX(colproduct,SMALL(IF(ISNUMBER(SEARCH(Q$2,colproduct)),ROW(colproduct)-2,""),ROW(H6))),"")</f>
        <v/>
      </c>
      <c r="R8" s="4" t="str">
        <f t="array" aca="1" ref="R8" ca="1">IFERROR(INDEX(colproduct,SMALL(IF(COUNTIF(bdd,colproduct)=0,ROW(colproduct)-2,""),ROW(I7))),"")</f>
        <v>Shelving unit</v>
      </c>
    </row>
    <row r="9" spans="1:18">
      <c r="B9" t="s">
        <v>89</v>
      </c>
      <c r="C9" t="s">
        <v>17</v>
      </c>
      <c r="J9" s="4" t="str">
        <f t="array" aca="1" ref="J9" ca="1">IFERROR(INDEX(colproduct,SMALL(IF(ISNUMBER(SEARCH(J$2,colproduct)),ROW(colproduct)-2,""),ROW(A7))),"")</f>
        <v>Solid wood arm chair</v>
      </c>
      <c r="K9" s="4" t="str">
        <f t="array" aca="1" ref="K9" ca="1">IFERROR(INDEX(colproduct,SMALL(IF(ISNUMBER(SEARCH(K$2,colproduct)),ROW(colproduct)-2,""),ROW(B7))),"")</f>
        <v/>
      </c>
      <c r="L9" s="4" t="str">
        <f t="array" aca="1" ref="L9" ca="1">IFERROR(INDEX(colproduct,SMALL(IF(ISNUMBER(SEARCH(L$2,colproduct)),ROW(colproduct)-2,""),ROW(C7))),"")</f>
        <v/>
      </c>
      <c r="M9" s="4" t="str">
        <f t="array" aca="1" ref="M9" ca="1">IFERROR(INDEX(colproduct,SMALL(IF(ISNUMBER(SEARCH(M$2,colproduct)),ROW(colproduct)-2,""),ROW(D7))),"")</f>
        <v>Red lamp</v>
      </c>
      <c r="N9" s="4" t="str">
        <f t="array" aca="1" ref="N9" ca="1">IFERROR(INDEX(colproduct,SMALL(IF(ISNUMBER(SEARCH(N$2,colproduct)),ROW(colproduct)-2,""),ROW(E7))),"")</f>
        <v/>
      </c>
      <c r="O9" s="4" t="str">
        <f t="array" aca="1" ref="O9" ca="1">IFERROR(INDEX(colproduct,SMALL(IF(ISNUMBER(SEARCH(O$2,colproduct)),ROW(colproduct)-2,""),ROW(F7))),"")</f>
        <v>Brass side table</v>
      </c>
      <c r="P9" s="4" t="str">
        <f t="array" aca="1" ref="P9" ca="1">IFERROR(INDEX(colproduct,SMALL(IF(ISNUMBER(SEARCH(P$2,colproduct)),ROW(colproduct)-2,""),ROW(G7))),"")</f>
        <v/>
      </c>
      <c r="Q9" s="4" t="str">
        <f t="array" aca="1" ref="Q9" ca="1">IFERROR(INDEX(colproduct,SMALL(IF(ISNUMBER(SEARCH(Q$2,colproduct)),ROW(colproduct)-2,""),ROW(H7))),"")</f>
        <v/>
      </c>
      <c r="R9" s="4" t="str">
        <f t="array" aca="1" ref="R9" ca="1">IFERROR(INDEX(colproduct,SMALL(IF(COUNTIF(bdd,colproduct)=0,ROW(colproduct)-2,""),ROW(I8))),"")</f>
        <v>Cushions</v>
      </c>
    </row>
    <row r="10" spans="1:18">
      <c r="B10" t="s">
        <v>6</v>
      </c>
      <c r="C10" t="s">
        <v>18</v>
      </c>
      <c r="J10" s="4" t="str">
        <f t="array" aca="1" ref="J10" ca="1">IFERROR(INDEX(colproduct,SMALL(IF(ISNUMBER(SEARCH(J$2,colproduct)),ROW(colproduct)-2,""),ROW(A8))),"")</f>
        <v>Cantilever chair</v>
      </c>
      <c r="K10" s="4" t="str">
        <f t="array" aca="1" ref="K10" ca="1">IFERROR(INDEX(colproduct,SMALL(IF(ISNUMBER(SEARCH(K$2,colproduct)),ROW(colproduct)-2,""),ROW(B8))),"")</f>
        <v/>
      </c>
      <c r="L10" s="4" t="str">
        <f t="array" aca="1" ref="L10" ca="1">IFERROR(INDEX(colproduct,SMALL(IF(ISNUMBER(SEARCH(L$2,colproduct)),ROW(colproduct)-2,""),ROW(C8))),"")</f>
        <v/>
      </c>
      <c r="M10" s="4" t="str">
        <f t="array" aca="1" ref="M10" ca="1">IFERROR(INDEX(colproduct,SMALL(IF(ISNUMBER(SEARCH(M$2,colproduct)),ROW(colproduct)-2,""),ROW(D8))),"")</f>
        <v>Leaf lamp</v>
      </c>
      <c r="N10" s="4" t="str">
        <f t="array" aca="1" ref="N10" ca="1">IFERROR(INDEX(colproduct,SMALL(IF(ISNUMBER(SEARCH(N$2,colproduct)),ROW(colproduct)-2,""),ROW(E8))),"")</f>
        <v/>
      </c>
      <c r="O10" s="4" t="str">
        <f t="array" aca="1" ref="O10" ca="1">IFERROR(INDEX(colproduct,SMALL(IF(ISNUMBER(SEARCH(O$2,colproduct)),ROW(colproduct)-2,""),ROW(F8))),"")</f>
        <v>Triangular side table</v>
      </c>
      <c r="P10" s="4" t="str">
        <f t="array" aca="1" ref="P10" ca="1">IFERROR(INDEX(colproduct,SMALL(IF(ISNUMBER(SEARCH(P$2,colproduct)),ROW(colproduct)-2,""),ROW(G8))),"")</f>
        <v/>
      </c>
      <c r="Q10" s="4" t="str">
        <f t="array" aca="1" ref="Q10" ca="1">IFERROR(INDEX(colproduct,SMALL(IF(ISNUMBER(SEARCH(Q$2,colproduct)),ROW(colproduct)-2,""),ROW(H8))),"")</f>
        <v/>
      </c>
      <c r="R10" s="4" t="str">
        <f t="array" aca="1" ref="R10" ca="1">IFERROR(INDEX(colproduct,SMALL(IF(COUNTIF(bdd,colproduct)=0,ROW(colproduct)-2,""),ROW(I9))),"")</f>
        <v>Chest of drawers</v>
      </c>
    </row>
    <row r="11" spans="1:18">
      <c r="B11" t="s">
        <v>95</v>
      </c>
      <c r="C11" t="s">
        <v>6</v>
      </c>
      <c r="J11" s="4" t="str">
        <f t="array" aca="1" ref="J11" ca="1">IFERROR(INDEX(colproduct,SMALL(IF(ISNUMBER(SEARCH(J$2,colproduct)),ROW(colproduct)-2,""),ROW(A9))),"")</f>
        <v>Classic wing chair</v>
      </c>
      <c r="K11" s="4" t="str">
        <f t="array" aca="1" ref="K11" ca="1">IFERROR(INDEX(colproduct,SMALL(IF(ISNUMBER(SEARCH(K$2,colproduct)),ROW(colproduct)-2,""),ROW(B9))),"")</f>
        <v/>
      </c>
      <c r="L11" s="4" t="str">
        <f t="array" aca="1" ref="L11" ca="1">IFERROR(INDEX(colproduct,SMALL(IF(ISNUMBER(SEARCH(L$2,colproduct)),ROW(colproduct)-2,""),ROW(C9))),"")</f>
        <v/>
      </c>
      <c r="M11" s="4" t="str">
        <f t="array" aca="1" ref="M11" ca="1">IFERROR(INDEX(colproduct,SMALL(IF(ISNUMBER(SEARCH(M$2,colproduct)),ROW(colproduct)-2,""),ROW(D9))),"")</f>
        <v>Siyahi lamp</v>
      </c>
      <c r="N11" s="4" t="str">
        <f t="array" aca="1" ref="N11" ca="1">IFERROR(INDEX(colproduct,SMALL(IF(ISNUMBER(SEARCH(N$2,colproduct)),ROW(colproduct)-2,""),ROW(E9))),"")</f>
        <v/>
      </c>
      <c r="O11" s="4" t="str">
        <f t="array" aca="1" ref="O11" ca="1">IFERROR(INDEX(colproduct,SMALL(IF(ISNUMBER(SEARCH(O$2,colproduct)),ROW(colproduct)-2,""),ROW(F9))),"")</f>
        <v>Solid wood table</v>
      </c>
      <c r="P11" s="4" t="str">
        <f t="array" aca="1" ref="P11" ca="1">IFERROR(INDEX(colproduct,SMALL(IF(ISNUMBER(SEARCH(P$2,colproduct)),ROW(colproduct)-2,""),ROW(G9))),"")</f>
        <v/>
      </c>
      <c r="Q11" s="4" t="str">
        <f t="array" aca="1" ref="Q11" ca="1">IFERROR(INDEX(colproduct,SMALL(IF(ISNUMBER(SEARCH(Q$2,colproduct)),ROW(colproduct)-2,""),ROW(H9))),"")</f>
        <v/>
      </c>
      <c r="R11" s="4" t="str">
        <f t="array" aca="1" ref="R11" ca="1">IFERROR(INDEX(colproduct,SMALL(IF(COUNTIF(bdd,colproduct)=0,ROW(colproduct)-2,""),ROW(I10))),"")</f>
        <v>Single seater</v>
      </c>
    </row>
    <row r="12" spans="1:18">
      <c r="C12" t="s">
        <v>19</v>
      </c>
      <c r="J12" s="4" t="str">
        <f t="array" aca="1" ref="J12" ca="1">IFERROR(INDEX(colproduct,SMALL(IF(ISNUMBER(SEARCH(J$2,colproduct)),ROW(colproduct)-2,""),ROW(A10))),"")</f>
        <v>Weaving chair</v>
      </c>
      <c r="K12" s="4" t="str">
        <f t="array" aca="1" ref="K12" ca="1">IFERROR(INDEX(colproduct,SMALL(IF(ISNUMBER(SEARCH(K$2,colproduct)),ROW(colproduct)-2,""),ROW(B10))),"")</f>
        <v/>
      </c>
      <c r="L12" s="4" t="str">
        <f t="array" aca="1" ref="L12" ca="1">IFERROR(INDEX(colproduct,SMALL(IF(ISNUMBER(SEARCH(L$2,colproduct)),ROW(colproduct)-2,""),ROW(C10))),"")</f>
        <v/>
      </c>
      <c r="M12" s="4" t="str">
        <f t="array" aca="1" ref="M12" ca="1">IFERROR(INDEX(colproduct,SMALL(IF(ISNUMBER(SEARCH(M$2,colproduct)),ROW(colproduct)-2,""),ROW(D10))),"")</f>
        <v>Alter floor lamp</v>
      </c>
      <c r="N12" s="4" t="str">
        <f t="array" aca="1" ref="N12" ca="1">IFERROR(INDEX(colproduct,SMALL(IF(ISNUMBER(SEARCH(N$2,colproduct)),ROW(colproduct)-2,""),ROW(E10))),"")</f>
        <v/>
      </c>
      <c r="O12" s="4" t="str">
        <f t="array" aca="1" ref="O12" ca="1">IFERROR(INDEX(colproduct,SMALL(IF(ISNUMBER(SEARCH(O$2,colproduct)),ROW(colproduct)-2,""),ROW(F10))),"")</f>
        <v>Table with metal base</v>
      </c>
      <c r="P12" s="4" t="str">
        <f t="array" aca="1" ref="P12" ca="1">IFERROR(INDEX(colproduct,SMALL(IF(ISNUMBER(SEARCH(P$2,colproduct)),ROW(colproduct)-2,""),ROW(G10))),"")</f>
        <v/>
      </c>
      <c r="Q12" s="4" t="str">
        <f t="array" aca="1" ref="Q12" ca="1">IFERROR(INDEX(colproduct,SMALL(IF(ISNUMBER(SEARCH(Q$2,colproduct)),ROW(colproduct)-2,""),ROW(H10))),"")</f>
        <v/>
      </c>
      <c r="R12" s="4" t="str">
        <f t="array" aca="1" ref="R12" ca="1">IFERROR(INDEX(colproduct,SMALL(IF(COUNTIF(bdd,colproduct)=0,ROW(colproduct)-2,""),ROW(I11))),"")</f>
        <v>Glass drops</v>
      </c>
    </row>
    <row r="13" spans="1:18">
      <c r="C13" t="s">
        <v>7</v>
      </c>
      <c r="J13" s="4" t="str">
        <f t="array" aca="1" ref="J13" ca="1">IFERROR(INDEX(colproduct,SMALL(IF(ISNUMBER(SEARCH(J$2,colproduct)),ROW(colproduct)-2,""),ROW(A11))),"")</f>
        <v>Scooped chair</v>
      </c>
      <c r="K13" s="4" t="str">
        <f t="array" aca="1" ref="K13" ca="1">IFERROR(INDEX(colproduct,SMALL(IF(ISNUMBER(SEARCH(K$2,colproduct)),ROW(colproduct)-2,""),ROW(B11))),"")</f>
        <v/>
      </c>
      <c r="L13" s="4" t="str">
        <f t="array" aca="1" ref="L13" ca="1">IFERROR(INDEX(colproduct,SMALL(IF(ISNUMBER(SEARCH(L$2,colproduct)),ROW(colproduct)-2,""),ROW(C11))),"")</f>
        <v/>
      </c>
      <c r="M13" s="4" t="str">
        <f t="array" aca="1" ref="M13" ca="1">IFERROR(INDEX(colproduct,SMALL(IF(ISNUMBER(SEARCH(M$2,colproduct)),ROW(colproduct)-2,""),ROW(D11))),"")</f>
        <v>Kalash lamp</v>
      </c>
      <c r="N13" s="4" t="str">
        <f t="array" aca="1" ref="N13" ca="1">IFERROR(INDEX(colproduct,SMALL(IF(ISNUMBER(SEARCH(N$2,colproduct)),ROW(colproduct)-2,""),ROW(E11))),"")</f>
        <v/>
      </c>
      <c r="O13" s="4" t="str">
        <f t="array" aca="1" ref="O13" ca="1">IFERROR(INDEX(colproduct,SMALL(IF(ISNUMBER(SEARCH(O$2,colproduct)),ROW(colproduct)-2,""),ROW(F11))),"")</f>
        <v>Bed side table</v>
      </c>
      <c r="P13" s="4" t="str">
        <f t="array" aca="1" ref="P13" ca="1">IFERROR(INDEX(colproduct,SMALL(IF(ISNUMBER(SEARCH(P$2,colproduct)),ROW(colproduct)-2,""),ROW(G11))),"")</f>
        <v/>
      </c>
      <c r="Q13" s="4" t="str">
        <f t="array" aca="1" ref="Q13" ca="1">IFERROR(INDEX(colproduct,SMALL(IF(ISNUMBER(SEARCH(Q$2,colproduct)),ROW(colproduct)-2,""),ROW(H11))),"")</f>
        <v/>
      </c>
      <c r="R13" s="4" t="str">
        <f t="array" aca="1" ref="R13" ca="1">IFERROR(INDEX(colproduct,SMALL(IF(COUNTIF(bdd,colproduct)=0,ROW(colproduct)-2,""),ROW(I12))),"")</f>
        <v>Lotus mirror</v>
      </c>
    </row>
    <row r="14" spans="1:18">
      <c r="C14" t="s">
        <v>8</v>
      </c>
      <c r="J14" s="4" t="str">
        <f t="array" aca="1" ref="J14" ca="1">IFERROR(INDEX(colproduct,SMALL(IF(ISNUMBER(SEARCH(J$2,colproduct)),ROW(colproduct)-2,""),ROW(A12))),"")</f>
        <v>Rocking chair</v>
      </c>
      <c r="K14" s="4" t="str">
        <f t="array" aca="1" ref="K14" ca="1">IFERROR(INDEX(colproduct,SMALL(IF(ISNUMBER(SEARCH(K$2,colproduct)),ROW(colproduct)-2,""),ROW(B12))),"")</f>
        <v/>
      </c>
      <c r="L14" s="4" t="str">
        <f t="array" aca="1" ref="L14" ca="1">IFERROR(INDEX(colproduct,SMALL(IF(ISNUMBER(SEARCH(L$2,colproduct)),ROW(colproduct)-2,""),ROW(C12))),"")</f>
        <v/>
      </c>
      <c r="M14" s="4" t="str">
        <f t="array" aca="1" ref="M14" ca="1">IFERROR(INDEX(colproduct,SMALL(IF(ISNUMBER(SEARCH(M$2,colproduct)),ROW(colproduct)-2,""),ROW(D12))),"")</f>
        <v>Bed lamp</v>
      </c>
      <c r="N14" s="4" t="str">
        <f t="array" aca="1" ref="N14" ca="1">IFERROR(INDEX(colproduct,SMALL(IF(ISNUMBER(SEARCH(N$2,colproduct)),ROW(colproduct)-2,""),ROW(E12))),"")</f>
        <v/>
      </c>
      <c r="O14" s="4" t="str">
        <f t="array" aca="1" ref="O14" ca="1">IFERROR(INDEX(colproduct,SMALL(IF(ISNUMBER(SEARCH(O$2,colproduct)),ROW(colproduct)-2,""),ROW(F12))),"")</f>
        <v>Kalam table</v>
      </c>
      <c r="P14" s="4" t="str">
        <f t="array" aca="1" ref="P14" ca="1">IFERROR(INDEX(colproduct,SMALL(IF(ISNUMBER(SEARCH(P$2,colproduct)),ROW(colproduct)-2,""),ROW(G12))),"")</f>
        <v/>
      </c>
      <c r="Q14" s="4" t="str">
        <f t="array" aca="1" ref="Q14" ca="1">IFERROR(INDEX(colproduct,SMALL(IF(ISNUMBER(SEARCH(Q$2,colproduct)),ROW(colproduct)-2,""),ROW(H12))),"")</f>
        <v/>
      </c>
      <c r="R14" s="4" t="str">
        <f t="array" aca="1" ref="R14" ca="1">IFERROR(INDEX(colproduct,SMALL(IF(COUNTIF(bdd,colproduct)=0,ROW(colproduct)-2,""),ROW(I13))),"")</f>
        <v>Drawer walnut cabinet</v>
      </c>
    </row>
    <row r="15" spans="1:18">
      <c r="C15" t="s">
        <v>20</v>
      </c>
      <c r="J15" s="4" t="str">
        <f t="array" aca="1" ref="J15" ca="1">IFERROR(INDEX(colproduct,SMALL(IF(ISNUMBER(SEARCH(J$2,colproduct)),ROW(colproduct)-2,""),ROW(A13))),"")</f>
        <v>Horn chair</v>
      </c>
      <c r="K15" s="4" t="str">
        <f t="array" aca="1" ref="K15" ca="1">IFERROR(INDEX(colproduct,SMALL(IF(ISNUMBER(SEARCH(K$2,colproduct)),ROW(colproduct)-2,""),ROW(B13))),"")</f>
        <v/>
      </c>
      <c r="L15" s="4" t="str">
        <f t="array" aca="1" ref="L15" ca="1">IFERROR(INDEX(colproduct,SMALL(IF(ISNUMBER(SEARCH(L$2,colproduct)),ROW(colproduct)-2,""),ROW(C13))),"")</f>
        <v/>
      </c>
      <c r="M15" s="4" t="str">
        <f t="array" aca="1" ref="M15" ca="1">IFERROR(INDEX(colproduct,SMALL(IF(ISNUMBER(SEARCH(M$2,colproduct)),ROW(colproduct)-2,""),ROW(D13))),"")</f>
        <v>Stone lamp</v>
      </c>
      <c r="N15" s="4" t="str">
        <f t="array" aca="1" ref="N15" ca="1">IFERROR(INDEX(colproduct,SMALL(IF(ISNUMBER(SEARCH(N$2,colproduct)),ROW(colproduct)-2,""),ROW(E13))),"")</f>
        <v/>
      </c>
      <c r="O15" s="4" t="str">
        <f t="array" aca="1" ref="O15" ca="1">IFERROR(INDEX(colproduct,SMALL(IF(ISNUMBER(SEARCH(O$2,colproduct)),ROW(colproduct)-2,""),ROW(F13))),"")</f>
        <v>Solid wood base dining table</v>
      </c>
      <c r="P15" s="4" t="str">
        <f t="array" aca="1" ref="P15" ca="1">IFERROR(INDEX(colproduct,SMALL(IF(ISNUMBER(SEARCH(P$2,colproduct)),ROW(colproduct)-2,""),ROW(G13))),"")</f>
        <v/>
      </c>
      <c r="Q15" s="4" t="str">
        <f t="array" aca="1" ref="Q15" ca="1">IFERROR(INDEX(colproduct,SMALL(IF(ISNUMBER(SEARCH(Q$2,colproduct)),ROW(colproduct)-2,""),ROW(H13))),"")</f>
        <v/>
      </c>
      <c r="R15" s="4" t="str">
        <f t="array" aca="1" ref="R15" ca="1">IFERROR(INDEX(colproduct,SMALL(IF(COUNTIF(bdd,colproduct)=0,ROW(colproduct)-2,""),ROW(I14))),"")</f>
        <v>Cushion cover</v>
      </c>
    </row>
    <row r="16" spans="1:18">
      <c r="C16" t="s">
        <v>21</v>
      </c>
      <c r="J16" s="4" t="str">
        <f t="array" aca="1" ref="J16" ca="1">IFERROR(INDEX(colproduct,SMALL(IF(ISNUMBER(SEARCH(J$2,colproduct)),ROW(colproduct)-2,""),ROW(A14))),"")</f>
        <v>Upholstored chair</v>
      </c>
      <c r="K16" s="4" t="str">
        <f t="array" aca="1" ref="K16" ca="1">IFERROR(INDEX(colproduct,SMALL(IF(ISNUMBER(SEARCH(K$2,colproduct)),ROW(colproduct)-2,""),ROW(B14))),"")</f>
        <v/>
      </c>
      <c r="L16" s="4" t="str">
        <f t="array" aca="1" ref="L16" ca="1">IFERROR(INDEX(colproduct,SMALL(IF(ISNUMBER(SEARCH(L$2,colproduct)),ROW(colproduct)-2,""),ROW(C14))),"")</f>
        <v/>
      </c>
      <c r="M16" s="4" t="str">
        <f t="array" aca="1" ref="M16" ca="1">IFERROR(INDEX(colproduct,SMALL(IF(ISNUMBER(SEARCH(M$2,colproduct)),ROW(colproduct)-2,""),ROW(D14))),"")</f>
        <v/>
      </c>
      <c r="N16" s="4" t="str">
        <f t="array" aca="1" ref="N16" ca="1">IFERROR(INDEX(colproduct,SMALL(IF(ISNUMBER(SEARCH(N$2,colproduct)),ROW(colproduct)-2,""),ROW(E14))),"")</f>
        <v/>
      </c>
      <c r="O16" s="4" t="str">
        <f t="array" aca="1" ref="O16" ca="1">IFERROR(INDEX(colproduct,SMALL(IF(ISNUMBER(SEARCH(O$2,colproduct)),ROW(colproduct)-2,""),ROW(F14))),"")</f>
        <v/>
      </c>
      <c r="P16" s="4" t="str">
        <f t="array" aca="1" ref="P16" ca="1">IFERROR(INDEX(colproduct,SMALL(IF(ISNUMBER(SEARCH(P$2,colproduct)),ROW(colproduct)-2,""),ROW(G14))),"")</f>
        <v/>
      </c>
      <c r="Q16" s="4" t="str">
        <f t="array" aca="1" ref="Q16" ca="1">IFERROR(INDEX(colproduct,SMALL(IF(ISNUMBER(SEARCH(Q$2,colproduct)),ROW(colproduct)-2,""),ROW(H14))),"")</f>
        <v/>
      </c>
      <c r="R16" s="4" t="str">
        <f t="array" aca="1" ref="R16" ca="1">IFERROR(INDEX(colproduct,SMALL(IF(COUNTIF(bdd,colproduct)=0,ROW(colproduct)-2,""),ROW(I15))),"")</f>
        <v>Turning pillar</v>
      </c>
    </row>
    <row r="17" spans="3:22">
      <c r="C17" t="s">
        <v>22</v>
      </c>
      <c r="J17" s="4" t="str">
        <f t="array" aca="1" ref="J17" ca="1">IFERROR(INDEX(colproduct,SMALL(IF(ISNUMBER(SEARCH(J$2,colproduct)),ROW(colproduct)-2,""),ROW(A15))),"")</f>
        <v>Bhartia chair</v>
      </c>
      <c r="K17" s="4" t="str">
        <f t="array" aca="1" ref="K17" ca="1">IFERROR(INDEX(colproduct,SMALL(IF(ISNUMBER(SEARCH(K$2,colproduct)),ROW(colproduct)-2,""),ROW(B15))),"")</f>
        <v/>
      </c>
      <c r="L17" s="4" t="str">
        <f t="array" aca="1" ref="L17" ca="1">IFERROR(INDEX(colproduct,SMALL(IF(ISNUMBER(SEARCH(L$2,colproduct)),ROW(colproduct)-2,""),ROW(C15))),"")</f>
        <v/>
      </c>
      <c r="M17" s="4" t="str">
        <f t="array" aca="1" ref="M17" ca="1">IFERROR(INDEX(colproduct,SMALL(IF(ISNUMBER(SEARCH(M$2,colproduct)),ROW(colproduct)-2,""),ROW(D15))),"")</f>
        <v/>
      </c>
      <c r="N17" s="4" t="str">
        <f t="array" aca="1" ref="N17" ca="1">IFERROR(INDEX(colproduct,SMALL(IF(ISNUMBER(SEARCH(N$2,colproduct)),ROW(colproduct)-2,""),ROW(E15))),"")</f>
        <v/>
      </c>
      <c r="O17" s="4" t="str">
        <f t="array" aca="1" ref="O17" ca="1">IFERROR(INDEX(colproduct,SMALL(IF(ISNUMBER(SEARCH(O$2,colproduct)),ROW(colproduct)-2,""),ROW(F15))),"")</f>
        <v/>
      </c>
      <c r="P17" s="4" t="str">
        <f t="array" aca="1" ref="P17" ca="1">IFERROR(INDEX(colproduct,SMALL(IF(ISNUMBER(SEARCH(P$2,colproduct)),ROW(colproduct)-2,""),ROW(G15))),"")</f>
        <v/>
      </c>
      <c r="Q17" s="4" t="str">
        <f t="array" aca="1" ref="Q17" ca="1">IFERROR(INDEX(colproduct,SMALL(IF(ISNUMBER(SEARCH(Q$2,colproduct)),ROW(colproduct)-2,""),ROW(H15))),"")</f>
        <v/>
      </c>
      <c r="R17" s="4" t="str">
        <f t="array" aca="1" ref="R17" ca="1">IFERROR(INDEX(colproduct,SMALL(IF(COUNTIF(bdd,colproduct)=0,ROW(colproduct)-2,""),ROW(I16))),"")</f>
        <v>Thin bookshelf</v>
      </c>
    </row>
    <row r="18" spans="3:22">
      <c r="C18" t="s">
        <v>23</v>
      </c>
      <c r="J18" s="4" t="str">
        <f t="array" aca="1" ref="J18" ca="1">IFERROR(INDEX(colproduct,SMALL(IF(ISNUMBER(SEARCH(J$2,colproduct)),ROW(colproduct)-2,""),ROW(A16))),"")</f>
        <v>Japanese chair</v>
      </c>
      <c r="K18" s="4" t="str">
        <f t="array" aca="1" ref="K18" ca="1">IFERROR(INDEX(colproduct,SMALL(IF(ISNUMBER(SEARCH(K$2,colproduct)),ROW(colproduct)-2,""),ROW(B16))),"")</f>
        <v/>
      </c>
      <c r="L18" s="4" t="str">
        <f t="array" aca="1" ref="L18" ca="1">IFERROR(INDEX(colproduct,SMALL(IF(ISNUMBER(SEARCH(L$2,colproduct)),ROW(colproduct)-2,""),ROW(C16))),"")</f>
        <v/>
      </c>
      <c r="M18" s="4" t="str">
        <f t="array" aca="1" ref="M18" ca="1">IFERROR(INDEX(colproduct,SMALL(IF(ISNUMBER(SEARCH(M$2,colproduct)),ROW(colproduct)-2,""),ROW(D16))),"")</f>
        <v/>
      </c>
      <c r="N18" s="4" t="str">
        <f t="array" aca="1" ref="N18" ca="1">IFERROR(INDEX(colproduct,SMALL(IF(ISNUMBER(SEARCH(N$2,colproduct)),ROW(colproduct)-2,""),ROW(E16))),"")</f>
        <v/>
      </c>
      <c r="O18" s="4" t="str">
        <f t="array" aca="1" ref="O18" ca="1">IFERROR(INDEX(colproduct,SMALL(IF(ISNUMBER(SEARCH(O$2,colproduct)),ROW(colproduct)-2,""),ROW(F16))),"")</f>
        <v/>
      </c>
      <c r="P18" s="4" t="str">
        <f t="array" aca="1" ref="P18" ca="1">IFERROR(INDEX(colproduct,SMALL(IF(ISNUMBER(SEARCH(P$2,colproduct)),ROW(colproduct)-2,""),ROW(G16))),"")</f>
        <v/>
      </c>
      <c r="Q18" s="4" t="str">
        <f t="array" aca="1" ref="Q18" ca="1">IFERROR(INDEX(colproduct,SMALL(IF(ISNUMBER(SEARCH(Q$2,colproduct)),ROW(colproduct)-2,""),ROW(H16))),"")</f>
        <v/>
      </c>
      <c r="R18" s="4" t="str">
        <f t="array" aca="1" ref="R18" ca="1">IFERROR(INDEX(colproduct,SMALL(IF(COUNTIF(bdd,colproduct)=0,ROW(colproduct)-2,""),ROW(I17))),"")</f>
        <v>Wall arts</v>
      </c>
    </row>
    <row r="19" spans="3:22">
      <c r="C19" t="s">
        <v>24</v>
      </c>
      <c r="J19" s="4" t="str">
        <f t="array" aca="1" ref="J19" ca="1">IFERROR(INDEX(colproduct,SMALL(IF(ISNUMBER(SEARCH(J$2,colproduct)),ROW(colproduct)-2,""),ROW(A17))),"")</f>
        <v/>
      </c>
      <c r="K19" s="4" t="str">
        <f t="array" aca="1" ref="K19" ca="1">IFERROR(INDEX(colproduct,SMALL(IF(ISNUMBER(SEARCH(K$2,colproduct)),ROW(colproduct)-2,""),ROW(B17))),"")</f>
        <v/>
      </c>
      <c r="L19" s="4" t="str">
        <f t="array" aca="1" ref="L19" ca="1">IFERROR(INDEX(colproduct,SMALL(IF(ISNUMBER(SEARCH(L$2,colproduct)),ROW(colproduct)-2,""),ROW(C17))),"")</f>
        <v/>
      </c>
      <c r="M19" s="4" t="str">
        <f t="array" aca="1" ref="M19" ca="1">IFERROR(INDEX(colproduct,SMALL(IF(ISNUMBER(SEARCH(M$2,colproduct)),ROW(colproduct)-2,""),ROW(D17))),"")</f>
        <v/>
      </c>
      <c r="N19" s="4" t="str">
        <f t="array" aca="1" ref="N19" ca="1">IFERROR(INDEX(colproduct,SMALL(IF(ISNUMBER(SEARCH(N$2,colproduct)),ROW(colproduct)-2,""),ROW(E17))),"")</f>
        <v/>
      </c>
      <c r="O19" s="4" t="str">
        <f t="array" aca="1" ref="O19" ca="1">IFERROR(INDEX(colproduct,SMALL(IF(ISNUMBER(SEARCH(O$2,colproduct)),ROW(colproduct)-2,""),ROW(F17))),"")</f>
        <v/>
      </c>
      <c r="P19" s="4" t="str">
        <f t="array" aca="1" ref="P19" ca="1">IFERROR(INDEX(colproduct,SMALL(IF(ISNUMBER(SEARCH(P$2,colproduct)),ROW(colproduct)-2,""),ROW(G17))),"")</f>
        <v/>
      </c>
      <c r="Q19" s="4" t="str">
        <f t="array" aca="1" ref="Q19" ca="1">IFERROR(INDEX(colproduct,SMALL(IF(ISNUMBER(SEARCH(Q$2,colproduct)),ROW(colproduct)-2,""),ROW(H17))),"")</f>
        <v/>
      </c>
      <c r="R19" s="4" t="str">
        <f t="array" aca="1" ref="R19" ca="1">IFERROR(INDEX(colproduct,SMALL(IF(COUNTIF(bdd,colproduct)=0,ROW(colproduct)-2,""),ROW(I18))),"")</f>
        <v>Wall panelling</v>
      </c>
    </row>
    <row r="20" spans="3:22">
      <c r="C20" t="s">
        <v>5</v>
      </c>
      <c r="J20" s="4" t="str">
        <f t="array" aca="1" ref="J20" ca="1">IFERROR(INDEX(colproduct,SMALL(IF(ISNUMBER(SEARCH(J$2,colproduct)),ROW(colproduct)-2,""),ROW(A18))),"")</f>
        <v/>
      </c>
      <c r="K20" s="4" t="str">
        <f t="array" aca="1" ref="K20" ca="1">IFERROR(INDEX(colproduct,SMALL(IF(ISNUMBER(SEARCH(K$2,colproduct)),ROW(colproduct)-2,""),ROW(B18))),"")</f>
        <v/>
      </c>
      <c r="L20" s="4" t="str">
        <f t="array" aca="1" ref="L20" ca="1">IFERROR(INDEX(colproduct,SMALL(IF(ISNUMBER(SEARCH(L$2,colproduct)),ROW(colproduct)-2,""),ROW(C18))),"")</f>
        <v/>
      </c>
      <c r="M20" s="4" t="str">
        <f t="array" aca="1" ref="M20" ca="1">IFERROR(INDEX(colproduct,SMALL(IF(ISNUMBER(SEARCH(M$2,colproduct)),ROW(colproduct)-2,""),ROW(D18))),"")</f>
        <v/>
      </c>
      <c r="N20" s="4" t="str">
        <f t="array" aca="1" ref="N20" ca="1">IFERROR(INDEX(colproduct,SMALL(IF(ISNUMBER(SEARCH(N$2,colproduct)),ROW(colproduct)-2,""),ROW(E18))),"")</f>
        <v/>
      </c>
      <c r="O20" s="4" t="str">
        <f t="array" aca="1" ref="O20" ca="1">IFERROR(INDEX(colproduct,SMALL(IF(ISNUMBER(SEARCH(O$2,colproduct)),ROW(colproduct)-2,""),ROW(F18))),"")</f>
        <v/>
      </c>
      <c r="P20" s="4" t="str">
        <f t="array" aca="1" ref="P20" ca="1">IFERROR(INDEX(colproduct,SMALL(IF(ISNUMBER(SEARCH(P$2,colproduct)),ROW(colproduct)-2,""),ROW(G18))),"")</f>
        <v/>
      </c>
      <c r="Q20" s="4" t="str">
        <f t="array" aca="1" ref="Q20" ca="1">IFERROR(INDEX(colproduct,SMALL(IF(ISNUMBER(SEARCH(Q$2,colproduct)),ROW(colproduct)-2,""),ROW(H18))),"")</f>
        <v/>
      </c>
      <c r="R20" s="4" t="str">
        <f t="array" aca="1" ref="R20" ca="1">IFERROR(INDEX(colproduct,SMALL(IF(COUNTIF(bdd,colproduct)=0,ROW(colproduct)-2,""),ROW(I19))),"")</f>
        <v>Lotus drum</v>
      </c>
    </row>
    <row r="21" spans="3:22">
      <c r="C21" t="s">
        <v>25</v>
      </c>
      <c r="J21" s="4" t="str">
        <f t="array" aca="1" ref="J21" ca="1">IFERROR(INDEX(colproduct,SMALL(IF(ISNUMBER(SEARCH(J$2,colproduct)),ROW(colproduct)-2,""),ROW(A19))),"")</f>
        <v/>
      </c>
      <c r="K21" s="4" t="str">
        <f t="array" aca="1" ref="K21" ca="1">IFERROR(INDEX(colproduct,SMALL(IF(ISNUMBER(SEARCH(K$2,colproduct)),ROW(colproduct)-2,""),ROW(B19))),"")</f>
        <v/>
      </c>
      <c r="L21" s="4" t="str">
        <f t="array" aca="1" ref="L21" ca="1">IFERROR(INDEX(colproduct,SMALL(IF(ISNUMBER(SEARCH(L$2,colproduct)),ROW(colproduct)-2,""),ROW(C19))),"")</f>
        <v/>
      </c>
      <c r="M21" s="4" t="str">
        <f t="array" aca="1" ref="M21" ca="1">IFERROR(INDEX(colproduct,SMALL(IF(ISNUMBER(SEARCH(M$2,colproduct)),ROW(colproduct)-2,""),ROW(D19))),"")</f>
        <v/>
      </c>
      <c r="N21" s="4" t="str">
        <f t="array" aca="1" ref="N21" ca="1">IFERROR(INDEX(colproduct,SMALL(IF(ISNUMBER(SEARCH(N$2,colproduct)),ROW(colproduct)-2,""),ROW(E19))),"")</f>
        <v/>
      </c>
      <c r="O21" s="4" t="str">
        <f t="array" aca="1" ref="O21" ca="1">IFERROR(INDEX(colproduct,SMALL(IF(ISNUMBER(SEARCH(O$2,colproduct)),ROW(colproduct)-2,""),ROW(F19))),"")</f>
        <v/>
      </c>
      <c r="P21" s="4" t="str">
        <f t="array" aca="1" ref="P21" ca="1">IFERROR(INDEX(colproduct,SMALL(IF(ISNUMBER(SEARCH(P$2,colproduct)),ROW(colproduct)-2,""),ROW(G19))),"")</f>
        <v/>
      </c>
      <c r="Q21" s="4" t="str">
        <f t="array" aca="1" ref="Q21" ca="1">IFERROR(INDEX(colproduct,SMALL(IF(ISNUMBER(SEARCH(Q$2,colproduct)),ROW(colproduct)-2,""),ROW(H19))),"")</f>
        <v/>
      </c>
      <c r="R21" s="4" t="str">
        <f t="array" aca="1" ref="R21" ca="1">IFERROR(INDEX(colproduct,SMALL(IF(COUNTIF(bdd,colproduct)=0,ROW(colproduct)-2,""),ROW(I20))),"")</f>
        <v>Wooden panel</v>
      </c>
    </row>
    <row r="22" spans="3:22">
      <c r="C22" t="s">
        <v>26</v>
      </c>
      <c r="J22" s="4" t="str">
        <f t="array" aca="1" ref="J22" ca="1">IFERROR(INDEX(colproduct,SMALL(IF(ISNUMBER(SEARCH(J$2,colproduct)),ROW(colproduct)-2,""),ROW(A20))),"")</f>
        <v/>
      </c>
      <c r="K22" s="4" t="str">
        <f t="array" aca="1" ref="K22" ca="1">IFERROR(INDEX(colproduct,SMALL(IF(ISNUMBER(SEARCH(K$2,colproduct)),ROW(colproduct)-2,""),ROW(B20))),"")</f>
        <v/>
      </c>
      <c r="L22" s="4" t="str">
        <f t="array" aca="1" ref="L22" ca="1">IFERROR(INDEX(colproduct,SMALL(IF(ISNUMBER(SEARCH(L$2,colproduct)),ROW(colproduct)-2,""),ROW(C20))),"")</f>
        <v/>
      </c>
      <c r="M22" s="4" t="str">
        <f t="array" aca="1" ref="M22" ca="1">IFERROR(INDEX(colproduct,SMALL(IF(ISNUMBER(SEARCH(M$2,colproduct)),ROW(colproduct)-2,""),ROW(D20))),"")</f>
        <v/>
      </c>
      <c r="N22" s="4" t="str">
        <f t="array" aca="1" ref="N22" ca="1">IFERROR(INDEX(colproduct,SMALL(IF(ISNUMBER(SEARCH(N$2,colproduct)),ROW(colproduct)-2,""),ROW(E20))),"")</f>
        <v/>
      </c>
      <c r="O22" s="4" t="str">
        <f t="array" aca="1" ref="O22" ca="1">IFERROR(INDEX(colproduct,SMALL(IF(ISNUMBER(SEARCH(O$2,colproduct)),ROW(colproduct)-2,""),ROW(F20))),"")</f>
        <v/>
      </c>
      <c r="P22" s="4" t="str">
        <f t="array" aca="1" ref="P22" ca="1">IFERROR(INDEX(colproduct,SMALL(IF(ISNUMBER(SEARCH(P$2,colproduct)),ROW(colproduct)-2,""),ROW(G20))),"")</f>
        <v/>
      </c>
      <c r="Q22" s="4" t="str">
        <f t="array" aca="1" ref="Q22" ca="1">IFERROR(INDEX(colproduct,SMALL(IF(ISNUMBER(SEARCH(Q$2,colproduct)),ROW(colproduct)-2,""),ROW(H20))),"")</f>
        <v/>
      </c>
      <c r="R22" s="4" t="str">
        <f t="array" aca="1" ref="R22" ca="1">IFERROR(INDEX(colproduct,SMALL(IF(COUNTIF(bdd,colproduct)=0,ROW(colproduct)-2,""),ROW(I21))),"")</f>
        <v>Wooden panel with glass</v>
      </c>
    </row>
    <row r="23" spans="3:22">
      <c r="C23" t="s">
        <v>27</v>
      </c>
      <c r="J23" s="4" t="str">
        <f t="array" aca="1" ref="J23" ca="1">IFERROR(INDEX(colproduct,SMALL(IF(ISNUMBER(SEARCH(J$2,colproduct)),ROW(colproduct)-2,""),ROW(A21))),"")</f>
        <v/>
      </c>
      <c r="K23" s="4" t="str">
        <f t="array" aca="1" ref="K23" ca="1">IFERROR(INDEX(colproduct,SMALL(IF(ISNUMBER(SEARCH(K$2,colproduct)),ROW(colproduct)-2,""),ROW(B21))),"")</f>
        <v/>
      </c>
      <c r="L23" s="4" t="str">
        <f t="array" aca="1" ref="L23" ca="1">IFERROR(INDEX(colproduct,SMALL(IF(ISNUMBER(SEARCH(L$2,colproduct)),ROW(colproduct)-2,""),ROW(C21))),"")</f>
        <v/>
      </c>
      <c r="M23" s="4" t="str">
        <f t="array" aca="1" ref="M23" ca="1">IFERROR(INDEX(colproduct,SMALL(IF(ISNUMBER(SEARCH(M$2,colproduct)),ROW(colproduct)-2,""),ROW(D21))),"")</f>
        <v/>
      </c>
      <c r="N23" s="4" t="str">
        <f t="array" aca="1" ref="N23" ca="1">IFERROR(INDEX(colproduct,SMALL(IF(ISNUMBER(SEARCH(N$2,colproduct)),ROW(colproduct)-2,""),ROW(E21))),"")</f>
        <v/>
      </c>
      <c r="O23" s="4" t="str">
        <f t="array" aca="1" ref="O23" ca="1">IFERROR(INDEX(colproduct,SMALL(IF(ISNUMBER(SEARCH(O$2,colproduct)),ROW(colproduct)-2,""),ROW(F21))),"")</f>
        <v/>
      </c>
      <c r="P23" s="4" t="str">
        <f t="array" aca="1" ref="P23" ca="1">IFERROR(INDEX(colproduct,SMALL(IF(ISNUMBER(SEARCH(P$2,colproduct)),ROW(colproduct)-2,""),ROW(G21))),"")</f>
        <v/>
      </c>
      <c r="Q23" s="4" t="str">
        <f t="array" aca="1" ref="Q23" ca="1">IFERROR(INDEX(colproduct,SMALL(IF(ISNUMBER(SEARCH(Q$2,colproduct)),ROW(colproduct)-2,""),ROW(H21))),"")</f>
        <v/>
      </c>
      <c r="R23" s="4" t="str">
        <f t="array" aca="1" ref="R23" ca="1">IFERROR(INDEX(colproduct,SMALL(IF(COUNTIF(bdd,colproduct)=0,ROW(colproduct)-2,""),ROW(I22))),"")</f>
        <v>Decoratives</v>
      </c>
    </row>
    <row r="24" spans="3:22">
      <c r="C24" t="s">
        <v>28</v>
      </c>
      <c r="J24" s="4" t="str">
        <f t="array" aca="1" ref="J24" ca="1">IFERROR(INDEX(colproduct,SMALL(IF(ISNUMBER(SEARCH(J$2,colproduct)),ROW(colproduct)-2,""),ROW(A22))),"")</f>
        <v/>
      </c>
      <c r="K24" s="4" t="str">
        <f t="array" aca="1" ref="K24" ca="1">IFERROR(INDEX(colproduct,SMALL(IF(ISNUMBER(SEARCH(K$2,colproduct)),ROW(colproduct)-2,""),ROW(B22))),"")</f>
        <v/>
      </c>
      <c r="L24" s="4" t="str">
        <f t="array" aca="1" ref="L24" ca="1">IFERROR(INDEX(colproduct,SMALL(IF(ISNUMBER(SEARCH(L$2,colproduct)),ROW(colproduct)-2,""),ROW(C22))),"")</f>
        <v/>
      </c>
      <c r="M24" s="4" t="str">
        <f t="array" aca="1" ref="M24" ca="1">IFERROR(INDEX(colproduct,SMALL(IF(ISNUMBER(SEARCH(M$2,colproduct)),ROW(colproduct)-2,""),ROW(D22))),"")</f>
        <v/>
      </c>
      <c r="N24" s="4" t="str">
        <f t="array" aca="1" ref="N24" ca="1">IFERROR(INDEX(colproduct,SMALL(IF(ISNUMBER(SEARCH(N$2,colproduct)),ROW(colproduct)-2,""),ROW(E22))),"")</f>
        <v/>
      </c>
      <c r="O24" s="4" t="str">
        <f t="array" aca="1" ref="O24" ca="1">IFERROR(INDEX(colproduct,SMALL(IF(ISNUMBER(SEARCH(O$2,colproduct)),ROW(colproduct)-2,""),ROW(F22))),"")</f>
        <v/>
      </c>
      <c r="P24" s="4" t="str">
        <f t="array" aca="1" ref="P24" ca="1">IFERROR(INDEX(colproduct,SMALL(IF(ISNUMBER(SEARCH(P$2,colproduct)),ROW(colproduct)-2,""),ROW(G22))),"")</f>
        <v/>
      </c>
      <c r="Q24" s="4" t="str">
        <f t="array" aca="1" ref="Q24" ca="1">IFERROR(INDEX(colproduct,SMALL(IF(ISNUMBER(SEARCH(Q$2,colproduct)),ROW(colproduct)-2,""),ROW(H22))),"")</f>
        <v/>
      </c>
      <c r="R24" s="4" t="str">
        <f t="array" aca="1" ref="R24" ca="1">IFERROR(INDEX(colproduct,SMALL(IF(COUNTIF(bdd,colproduct)=0,ROW(colproduct)-2,""),ROW(I23))),"")</f>
        <v>Bar stool</v>
      </c>
    </row>
    <row r="25" spans="3:22">
      <c r="C25" t="s">
        <v>29</v>
      </c>
      <c r="J25" s="4" t="str">
        <f t="array" aca="1" ref="J25" ca="1">IFERROR(INDEX(colproduct,SMALL(IF(ISNUMBER(SEARCH(J$2,colproduct)),ROW(colproduct)-2,""),ROW(A23))),"")</f>
        <v/>
      </c>
      <c r="K25" s="4" t="str">
        <f t="array" aca="1" ref="K25" ca="1">IFERROR(INDEX(colproduct,SMALL(IF(ISNUMBER(SEARCH(K$2,colproduct)),ROW(colproduct)-2,""),ROW(B23))),"")</f>
        <v/>
      </c>
      <c r="L25" s="4" t="str">
        <f t="array" aca="1" ref="L25" ca="1">IFERROR(INDEX(colproduct,SMALL(IF(ISNUMBER(SEARCH(L$2,colproduct)),ROW(colproduct)-2,""),ROW(C23))),"")</f>
        <v/>
      </c>
      <c r="M25" s="4" t="str">
        <f t="array" aca="1" ref="M25" ca="1">IFERROR(INDEX(colproduct,SMALL(IF(ISNUMBER(SEARCH(M$2,colproduct)),ROW(colproduct)-2,""),ROW(D23))),"")</f>
        <v/>
      </c>
      <c r="N25" s="4" t="str">
        <f t="array" aca="1" ref="N25" ca="1">IFERROR(INDEX(colproduct,SMALL(IF(ISNUMBER(SEARCH(N$2,colproduct)),ROW(colproduct)-2,""),ROW(E23))),"")</f>
        <v/>
      </c>
      <c r="O25" s="4" t="str">
        <f t="array" aca="1" ref="O25" ca="1">IFERROR(INDEX(colproduct,SMALL(IF(ISNUMBER(SEARCH(O$2,colproduct)),ROW(colproduct)-2,""),ROW(F23))),"")</f>
        <v/>
      </c>
      <c r="P25" s="4" t="str">
        <f t="array" aca="1" ref="P25" ca="1">IFERROR(INDEX(colproduct,SMALL(IF(ISNUMBER(SEARCH(P$2,colproduct)),ROW(colproduct)-2,""),ROW(G23))),"")</f>
        <v/>
      </c>
      <c r="Q25" s="4" t="str">
        <f t="array" aca="1" ref="Q25" ca="1">IFERROR(INDEX(colproduct,SMALL(IF(ISNUMBER(SEARCH(Q$2,colproduct)),ROW(colproduct)-2,""),ROW(H23))),"")</f>
        <v/>
      </c>
      <c r="R25" s="4" t="str">
        <f t="array" aca="1" ref="R25" ca="1">IFERROR(INDEX(colproduct,SMALL(IF(COUNTIF(bdd,colproduct)=0,ROW(colproduct)-2,""),ROW(I24))),"")</f>
        <v>Console</v>
      </c>
    </row>
    <row r="26" spans="3:22">
      <c r="C26" t="s">
        <v>30</v>
      </c>
      <c r="J26" s="4" t="str">
        <f t="array" aca="1" ref="J26" ca="1">IFERROR(INDEX(colproduct,SMALL(IF(ISNUMBER(SEARCH(J$2,colproduct)),ROW(colproduct)-2,""),ROW(A24))),"")</f>
        <v/>
      </c>
      <c r="K26" s="4" t="str">
        <f t="array" aca="1" ref="K26" ca="1">IFERROR(INDEX(colproduct,SMALL(IF(ISNUMBER(SEARCH(K$2,colproduct)),ROW(colproduct)-2,""),ROW(B24))),"")</f>
        <v/>
      </c>
      <c r="L26" s="4" t="str">
        <f t="array" aca="1" ref="L26" ca="1">IFERROR(INDEX(colproduct,SMALL(IF(ISNUMBER(SEARCH(L$2,colproduct)),ROW(colproduct)-2,""),ROW(C24))),"")</f>
        <v/>
      </c>
      <c r="M26" s="4" t="str">
        <f t="array" aca="1" ref="M26" ca="1">IFERROR(INDEX(colproduct,SMALL(IF(ISNUMBER(SEARCH(M$2,colproduct)),ROW(colproduct)-2,""),ROW(D24))),"")</f>
        <v/>
      </c>
      <c r="N26" s="4" t="str">
        <f t="array" aca="1" ref="N26" ca="1">IFERROR(INDEX(colproduct,SMALL(IF(ISNUMBER(SEARCH(N$2,colproduct)),ROW(colproduct)-2,""),ROW(E24))),"")</f>
        <v/>
      </c>
      <c r="O26" s="4" t="str">
        <f t="array" aca="1" ref="O26" ca="1">IFERROR(INDEX(colproduct,SMALL(IF(ISNUMBER(SEARCH(O$2,colproduct)),ROW(colproduct)-2,""),ROW(F24))),"")</f>
        <v/>
      </c>
      <c r="P26" s="4" t="str">
        <f t="array" aca="1" ref="P26" ca="1">IFERROR(INDEX(colproduct,SMALL(IF(ISNUMBER(SEARCH(P$2,colproduct)),ROW(colproduct)-2,""),ROW(G24))),"")</f>
        <v/>
      </c>
      <c r="Q26" s="4" t="str">
        <f t="array" aca="1" ref="Q26" ca="1">IFERROR(INDEX(colproduct,SMALL(IF(ISNUMBER(SEARCH(Q$2,colproduct)),ROW(colproduct)-2,""),ROW(H24))),"")</f>
        <v/>
      </c>
      <c r="R26" s="4" t="str">
        <f t="array" aca="1" ref="R26" ca="1">IFERROR(INDEX(colproduct,SMALL(IF(COUNTIF(bdd,colproduct)=0,ROW(colproduct)-2,""),ROW(I25))),"")</f>
        <v/>
      </c>
    </row>
    <row r="27" spans="3:22">
      <c r="C27" t="s">
        <v>31</v>
      </c>
      <c r="J27" s="4" t="str">
        <f t="array" aca="1" ref="J27" ca="1">IFERROR(INDEX(colproduct,SMALL(IF(ISNUMBER(SEARCH(J$2,colproduct)),ROW(colproduct)-2,""),ROW(A25))),"")</f>
        <v/>
      </c>
      <c r="K27" s="4" t="str">
        <f t="array" aca="1" ref="K27" ca="1">IFERROR(INDEX(colproduct,SMALL(IF(ISNUMBER(SEARCH(K$2,colproduct)),ROW(colproduct)-2,""),ROW(B25))),"")</f>
        <v/>
      </c>
      <c r="L27" s="4" t="str">
        <f t="array" aca="1" ref="L27" ca="1">IFERROR(INDEX(colproduct,SMALL(IF(ISNUMBER(SEARCH(L$2,colproduct)),ROW(colproduct)-2,""),ROW(C25))),"")</f>
        <v/>
      </c>
      <c r="M27" s="4" t="str">
        <f t="array" aca="1" ref="M27" ca="1">IFERROR(INDEX(colproduct,SMALL(IF(ISNUMBER(SEARCH(M$2,colproduct)),ROW(colproduct)-2,""),ROW(D25))),"")</f>
        <v/>
      </c>
      <c r="N27" s="4" t="str">
        <f t="array" aca="1" ref="N27" ca="1">IFERROR(INDEX(colproduct,SMALL(IF(ISNUMBER(SEARCH(N$2,colproduct)),ROW(colproduct)-2,""),ROW(E25))),"")</f>
        <v/>
      </c>
      <c r="O27" s="4" t="str">
        <f t="array" aca="1" ref="O27" ca="1">IFERROR(INDEX(colproduct,SMALL(IF(ISNUMBER(SEARCH(O$2,colproduct)),ROW(colproduct)-2,""),ROW(F25))),"")</f>
        <v/>
      </c>
      <c r="P27" s="4" t="str">
        <f t="array" aca="1" ref="P27" ca="1">IFERROR(INDEX(colproduct,SMALL(IF(ISNUMBER(SEARCH(P$2,colproduct)),ROW(colproduct)-2,""),ROW(G25))),"")</f>
        <v/>
      </c>
      <c r="Q27" s="4" t="str">
        <f t="array" aca="1" ref="Q27" ca="1">IFERROR(INDEX(colproduct,SMALL(IF(ISNUMBER(SEARCH(Q$2,colproduct)),ROW(colproduct)-2,""),ROW(H25))),"")</f>
        <v/>
      </c>
      <c r="R27" s="4" t="str">
        <f t="array" aca="1" ref="R27" ca="1">IFERROR(INDEX(colproduct,SMALL(IF(COUNTIF(bdd,colproduct)=0,ROW(colproduct)-2,""),ROW(I26))),"")</f>
        <v/>
      </c>
    </row>
    <row r="28" spans="3:22">
      <c r="C28" t="s">
        <v>32</v>
      </c>
      <c r="J28" s="4" t="str">
        <f t="array" aca="1" ref="J28" ca="1">IFERROR(INDEX(colproduct,SMALL(IF(ISNUMBER(SEARCH(J$2,colproduct)),ROW(colproduct)-2,""),ROW(A26))),"")</f>
        <v/>
      </c>
      <c r="K28" s="4" t="str">
        <f t="array" aca="1" ref="K28" ca="1">IFERROR(INDEX(colproduct,SMALL(IF(ISNUMBER(SEARCH(K$2,colproduct)),ROW(colproduct)-2,""),ROW(B26))),"")</f>
        <v/>
      </c>
      <c r="L28" s="4" t="str">
        <f t="array" aca="1" ref="L28" ca="1">IFERROR(INDEX(colproduct,SMALL(IF(ISNUMBER(SEARCH(L$2,colproduct)),ROW(colproduct)-2,""),ROW(C26))),"")</f>
        <v/>
      </c>
      <c r="M28" s="4" t="str">
        <f t="array" aca="1" ref="M28" ca="1">IFERROR(INDEX(colproduct,SMALL(IF(ISNUMBER(SEARCH(M$2,colproduct)),ROW(colproduct)-2,""),ROW(D26))),"")</f>
        <v/>
      </c>
      <c r="N28" s="4" t="str">
        <f t="array" aca="1" ref="N28" ca="1">IFERROR(INDEX(colproduct,SMALL(IF(ISNUMBER(SEARCH(N$2,colproduct)),ROW(colproduct)-2,""),ROW(E26))),"")</f>
        <v/>
      </c>
      <c r="O28" s="4" t="str">
        <f t="array" aca="1" ref="O28" ca="1">IFERROR(INDEX(colproduct,SMALL(IF(ISNUMBER(SEARCH(O$2,colproduct)),ROW(colproduct)-2,""),ROW(F26))),"")</f>
        <v/>
      </c>
      <c r="P28" s="4" t="str">
        <f t="array" aca="1" ref="P28" ca="1">IFERROR(INDEX(colproduct,SMALL(IF(ISNUMBER(SEARCH(P$2,colproduct)),ROW(colproduct)-2,""),ROW(G26))),"")</f>
        <v/>
      </c>
      <c r="Q28" s="4" t="str">
        <f t="array" aca="1" ref="Q28" ca="1">IFERROR(INDEX(colproduct,SMALL(IF(ISNUMBER(SEARCH(Q$2,colproduct)),ROW(colproduct)-2,""),ROW(H26))),"")</f>
        <v/>
      </c>
      <c r="R28" s="4" t="str">
        <f t="array" aca="1" ref="R28" ca="1">IFERROR(INDEX(colproduct,SMALL(IF(COUNTIF(bdd,colproduct)=0,ROW(colproduct)-2,""),ROW(I27))),"")</f>
        <v/>
      </c>
    </row>
    <row r="29" spans="3:22">
      <c r="C29" t="s">
        <v>33</v>
      </c>
      <c r="J29" s="4" t="str">
        <f t="array" aca="1" ref="J29" ca="1">IFERROR(INDEX(colproduct,SMALL(IF(ISNUMBER(SEARCH(J$2,colproduct)),ROW(colproduct)-2,""),ROW(A27))),"")</f>
        <v/>
      </c>
      <c r="K29" s="4" t="str">
        <f t="array" aca="1" ref="K29" ca="1">IFERROR(INDEX(colproduct,SMALL(IF(ISNUMBER(SEARCH(K$2,colproduct)),ROW(colproduct)-2,""),ROW(B27))),"")</f>
        <v/>
      </c>
      <c r="L29" s="4" t="str">
        <f t="array" aca="1" ref="L29" ca="1">IFERROR(INDEX(colproduct,SMALL(IF(ISNUMBER(SEARCH(L$2,colproduct)),ROW(colproduct)-2,""),ROW(C27))),"")</f>
        <v/>
      </c>
      <c r="M29" s="4" t="str">
        <f t="array" aca="1" ref="M29" ca="1">IFERROR(INDEX(colproduct,SMALL(IF(ISNUMBER(SEARCH(M$2,colproduct)),ROW(colproduct)-2,""),ROW(D27))),"")</f>
        <v/>
      </c>
      <c r="N29" s="4" t="str">
        <f t="array" aca="1" ref="N29" ca="1">IFERROR(INDEX(colproduct,SMALL(IF(ISNUMBER(SEARCH(N$2,colproduct)),ROW(colproduct)-2,""),ROW(E27))),"")</f>
        <v/>
      </c>
      <c r="O29" s="4" t="str">
        <f t="array" aca="1" ref="O29" ca="1">IFERROR(INDEX(colproduct,SMALL(IF(ISNUMBER(SEARCH(O$2,colproduct)),ROW(colproduct)-2,""),ROW(F27))),"")</f>
        <v/>
      </c>
      <c r="P29" s="4" t="str">
        <f t="array" aca="1" ref="P29" ca="1">IFERROR(INDEX(colproduct,SMALL(IF(ISNUMBER(SEARCH(P$2,colproduct)),ROW(colproduct)-2,""),ROW(G27))),"")</f>
        <v/>
      </c>
      <c r="Q29" s="4" t="str">
        <f t="array" aca="1" ref="Q29" ca="1">IFERROR(INDEX(colproduct,SMALL(IF(ISNUMBER(SEARCH(Q$2,colproduct)),ROW(colproduct)-2,""),ROW(H27))),"")</f>
        <v/>
      </c>
      <c r="R29" s="4" t="str">
        <f t="array" aca="1" ref="R29" ca="1">IFERROR(INDEX(colproduct,SMALL(IF(COUNTIF(bdd,colproduct)=0,ROW(colproduct)-2,""),ROW(I28))),"")</f>
        <v/>
      </c>
    </row>
    <row r="30" spans="3:22">
      <c r="C30" t="s">
        <v>34</v>
      </c>
      <c r="J30" s="4" t="str">
        <f t="array" aca="1" ref="J30" ca="1">IFERROR(INDEX(colproduct,SMALL(IF(ISNUMBER(SEARCH(J$2,colproduct)),ROW(colproduct)-2,""),ROW(A28))),"")</f>
        <v/>
      </c>
      <c r="K30" s="4" t="str">
        <f t="array" aca="1" ref="K30" ca="1">IFERROR(INDEX(colproduct,SMALL(IF(ISNUMBER(SEARCH(K$2,colproduct)),ROW(colproduct)-2,""),ROW(B28))),"")</f>
        <v/>
      </c>
      <c r="L30" s="4" t="str">
        <f t="array" aca="1" ref="L30" ca="1">IFERROR(INDEX(colproduct,SMALL(IF(ISNUMBER(SEARCH(L$2,colproduct)),ROW(colproduct)-2,""),ROW(C28))),"")</f>
        <v/>
      </c>
      <c r="M30" s="4" t="str">
        <f t="array" aca="1" ref="M30" ca="1">IFERROR(INDEX(colproduct,SMALL(IF(ISNUMBER(SEARCH(M$2,colproduct)),ROW(colproduct)-2,""),ROW(D28))),"")</f>
        <v/>
      </c>
      <c r="N30" s="4" t="str">
        <f t="array" aca="1" ref="N30" ca="1">IFERROR(INDEX(colproduct,SMALL(IF(ISNUMBER(SEARCH(N$2,colproduct)),ROW(colproduct)-2,""),ROW(E28))),"")</f>
        <v/>
      </c>
      <c r="O30" s="4" t="str">
        <f t="array" aca="1" ref="O30" ca="1">IFERROR(INDEX(colproduct,SMALL(IF(ISNUMBER(SEARCH(O$2,colproduct)),ROW(colproduct)-2,""),ROW(F28))),"")</f>
        <v/>
      </c>
      <c r="P30" s="4" t="str">
        <f t="array" aca="1" ref="P30" ca="1">IFERROR(INDEX(colproduct,SMALL(IF(ISNUMBER(SEARCH(P$2,colproduct)),ROW(colproduct)-2,""),ROW(G28))),"")</f>
        <v/>
      </c>
      <c r="Q30" s="4" t="str">
        <f t="array" aca="1" ref="Q30" ca="1">IFERROR(INDEX(colproduct,SMALL(IF(ISNUMBER(SEARCH(Q$2,colproduct)),ROW(colproduct)-2,""),ROW(H28))),"")</f>
        <v/>
      </c>
      <c r="R30" s="4" t="str">
        <f t="array" aca="1" ref="R30" ca="1">IFERROR(INDEX(colproduct,SMALL(IF(COUNTIF(bdd,colproduct)=0,ROW(colproduct)-2,""),ROW(I29))),"")</f>
        <v/>
      </c>
    </row>
    <row r="31" spans="3:22">
      <c r="C31" t="s">
        <v>35</v>
      </c>
      <c r="J31" s="4" t="str">
        <f t="array" aca="1" ref="J31" ca="1">IFERROR(INDEX(colproduct,SMALL(IF(ISNUMBER(SEARCH(J$2,colproduct)),ROW(colproduct)-1,""),ROW(A30))),"")</f>
        <v/>
      </c>
      <c r="S31" s="4"/>
      <c r="T31" s="4"/>
      <c r="U31" s="4"/>
      <c r="V31" s="4"/>
    </row>
    <row r="32" spans="3:22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43</v>
      </c>
    </row>
    <row r="39" spans="3:3">
      <c r="C39" t="s">
        <v>42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10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4:G24"/>
  <sheetViews>
    <sheetView tabSelected="1" topLeftCell="A4" workbookViewId="0">
      <selection activeCell="J22" sqref="J22"/>
    </sheetView>
  </sheetViews>
  <sheetFormatPr baseColWidth="10" defaultColWidth="8.7265625" defaultRowHeight="14.5"/>
  <cols>
    <col min="3" max="3" width="13.1796875" customWidth="1"/>
    <col min="4" max="5" width="21.08984375" customWidth="1"/>
    <col min="6" max="6" width="30.453125" customWidth="1"/>
    <col min="7" max="7" width="24.81640625" customWidth="1"/>
    <col min="8" max="8" width="11.1796875" customWidth="1"/>
  </cols>
  <sheetData>
    <row r="4" spans="2:7">
      <c r="B4" s="2" t="s">
        <v>91</v>
      </c>
      <c r="C4" s="2" t="s">
        <v>92</v>
      </c>
      <c r="D4" s="5" t="s">
        <v>99</v>
      </c>
      <c r="E4" s="5"/>
      <c r="F4" s="2" t="s">
        <v>97</v>
      </c>
      <c r="G4" s="2" t="s">
        <v>98</v>
      </c>
    </row>
    <row r="5" spans="2:7">
      <c r="D5" s="4"/>
      <c r="E5" s="4" t="str">
        <f ca="1">IF(F5="","",INDEX(liste,SUMPRODUCT(MAX((bdd=F5)*COLUMN(bdd)-9)))&amp;" , "&amp;INDEX(liste,SUMPRODUCT(MAX((bdd=G5)*COLUMN(bdd)-9))))</f>
        <v>Table , chair</v>
      </c>
      <c r="F5" s="3" t="s">
        <v>60</v>
      </c>
      <c r="G5" s="3" t="s">
        <v>26</v>
      </c>
    </row>
    <row r="6" spans="2:7">
      <c r="D6" s="4"/>
      <c r="E6" s="4" t="str">
        <f>IF(F6="","",INDEX(liste,SUMPRODUCT(MAX((bdd=F6)*COLUMN(bdd)-9)))&amp;" , "&amp;INDEX(liste,SUMPRODUCT(MAX((bdd=G6)*COLUMN(bdd)-9))))</f>
        <v/>
      </c>
      <c r="F6" s="3"/>
      <c r="G6" s="3"/>
    </row>
    <row r="7" spans="2:7">
      <c r="D7" s="4"/>
      <c r="E7" s="4" t="str">
        <f>IF(F7="","",INDEX(liste,SUMPRODUCT(MAX((bdd=F7)*COLUMN(bdd)-9)))&amp;" , "&amp;INDEX(liste,SUMPRODUCT(MAX((bdd=G7)*COLUMN(bdd)-9))))</f>
        <v/>
      </c>
      <c r="F7" s="3"/>
      <c r="G7" s="3"/>
    </row>
    <row r="8" spans="2:7">
      <c r="D8" s="4"/>
      <c r="E8" s="4" t="str">
        <f>IF(F8="","",INDEX(liste,SUMPRODUCT(MAX((bdd=F8)*COLUMN(bdd)-9)))&amp;" , "&amp;INDEX(liste,SUMPRODUCT(MAX((bdd=G8)*COLUMN(bdd)-9))))</f>
        <v/>
      </c>
      <c r="F8" s="3"/>
      <c r="G8" s="3"/>
    </row>
    <row r="9" spans="2:7">
      <c r="D9" s="4"/>
      <c r="E9" s="4" t="str">
        <f>IF(F9="","",INDEX(liste,SUMPRODUCT(MAX((bdd=F9)*COLUMN(bdd)-9)))&amp;" , "&amp;INDEX(liste,SUMPRODUCT(MAX((bdd=G9)*COLUMN(bdd)-9))))</f>
        <v/>
      </c>
      <c r="F9" s="3"/>
      <c r="G9" s="3"/>
    </row>
    <row r="10" spans="2:7">
      <c r="D10" s="4"/>
      <c r="E10" s="4" t="str">
        <f>IF(F10="","",INDEX(liste,SUMPRODUCT(MAX((bdd=F10)*COLUMN(bdd)-9)))&amp;" , "&amp;INDEX(liste,SUMPRODUCT(MAX((bdd=G10)*COLUMN(bdd)-9))))</f>
        <v/>
      </c>
      <c r="F10" s="3"/>
      <c r="G10" s="3"/>
    </row>
    <row r="11" spans="2:7">
      <c r="D11" s="4"/>
      <c r="E11" s="4" t="str">
        <f>IF(F11="","",INDEX(liste,SUMPRODUCT(MAX((bdd=F11)*COLUMN(bdd)-9)))&amp;" , "&amp;INDEX(liste,SUMPRODUCT(MAX((bdd=G11)*COLUMN(bdd)-9))))</f>
        <v/>
      </c>
      <c r="F11" s="3"/>
      <c r="G11" s="3"/>
    </row>
    <row r="12" spans="2:7">
      <c r="D12" s="4"/>
      <c r="E12" s="4" t="str">
        <f>IF(F12="","",INDEX(liste,SUMPRODUCT(MAX((bdd=F12)*COLUMN(bdd)-9)))&amp;" , "&amp;INDEX(liste,SUMPRODUCT(MAX((bdd=G12)*COLUMN(bdd)-9))))</f>
        <v/>
      </c>
      <c r="F12" s="3"/>
      <c r="G12" s="3"/>
    </row>
    <row r="13" spans="2:7">
      <c r="D13" s="4"/>
      <c r="E13" s="4" t="str">
        <f>IF(F13="","",INDEX(liste,SUMPRODUCT(MAX((bdd=F13)*COLUMN(bdd)-9)))&amp;" , "&amp;INDEX(liste,SUMPRODUCT(MAX((bdd=G13)*COLUMN(bdd)-9))))</f>
        <v/>
      </c>
      <c r="F13" s="3"/>
      <c r="G13" s="3"/>
    </row>
    <row r="14" spans="2:7">
      <c r="D14" s="4"/>
      <c r="E14" s="4" t="str">
        <f>IF(F14="","",INDEX(liste,SUMPRODUCT(MAX((bdd=F14)*COLUMN(bdd)-9)))&amp;" , "&amp;INDEX(liste,SUMPRODUCT(MAX((bdd=G14)*COLUMN(bdd)-9))))</f>
        <v/>
      </c>
      <c r="F14" s="3"/>
      <c r="G14" s="3"/>
    </row>
    <row r="15" spans="2:7">
      <c r="D15" s="4"/>
      <c r="E15" s="4" t="str">
        <f>IF(F15="","",INDEX(liste,SUMPRODUCT(MAX((bdd=F15)*COLUMN(bdd)-9)))&amp;" , "&amp;INDEX(liste,SUMPRODUCT(MAX((bdd=G15)*COLUMN(bdd)-9))))</f>
        <v/>
      </c>
      <c r="F15" s="3"/>
      <c r="G15" s="3"/>
    </row>
    <row r="16" spans="2:7">
      <c r="D16" s="4"/>
      <c r="E16" s="4" t="str">
        <f>IF(F16="","",INDEX(liste,SUMPRODUCT(MAX((bdd=F16)*COLUMN(bdd)-9)))&amp;" , "&amp;INDEX(liste,SUMPRODUCT(MAX((bdd=G16)*COLUMN(bdd)-9))))</f>
        <v/>
      </c>
      <c r="F16" s="3"/>
      <c r="G16" s="3"/>
    </row>
    <row r="17" spans="4:7">
      <c r="D17" s="4"/>
      <c r="E17" s="4" t="str">
        <f>IF(F17="","",INDEX(liste,SUMPRODUCT(MAX((bdd=F17)*COLUMN(bdd)-9)))&amp;" , "&amp;INDEX(liste,SUMPRODUCT(MAX((bdd=G17)*COLUMN(bdd)-9))))</f>
        <v/>
      </c>
      <c r="F17" s="3"/>
      <c r="G17" s="3"/>
    </row>
    <row r="18" spans="4:7">
      <c r="D18" s="4"/>
      <c r="E18" s="4" t="str">
        <f>IF(F18="","",INDEX(liste,SUMPRODUCT(MAX((bdd=F18)*COLUMN(bdd)-9)))&amp;" , "&amp;INDEX(liste,SUMPRODUCT(MAX((bdd=G18)*COLUMN(bdd)-9))))</f>
        <v/>
      </c>
      <c r="F18" s="3"/>
      <c r="G18" s="3"/>
    </row>
    <row r="19" spans="4:7">
      <c r="D19" s="4"/>
      <c r="E19" s="4" t="str">
        <f>IF(F19="","",INDEX(liste,SUMPRODUCT(MAX((bdd=F19)*COLUMN(bdd)-9)))&amp;" , "&amp;INDEX(liste,SUMPRODUCT(MAX((bdd=G19)*COLUMN(bdd)-9))))</f>
        <v/>
      </c>
      <c r="F19" s="3"/>
      <c r="G19" s="3"/>
    </row>
    <row r="20" spans="4:7">
      <c r="D20" s="4"/>
      <c r="E20" s="4" t="str">
        <f>IF(F20="","",INDEX(liste,SUMPRODUCT(MAX((bdd=F20)*COLUMN(bdd)-9)))&amp;" , "&amp;INDEX(liste,SUMPRODUCT(MAX((bdd=G20)*COLUMN(bdd)-9))))</f>
        <v/>
      </c>
      <c r="F20" s="3"/>
      <c r="G20" s="3"/>
    </row>
    <row r="21" spans="4:7">
      <c r="D21" s="4"/>
      <c r="E21" s="4" t="str">
        <f>IF(F21="","",INDEX(liste,SUMPRODUCT(MAX((bdd=F21)*COLUMN(bdd)-9)))&amp;" , "&amp;INDEX(liste,SUMPRODUCT(MAX((bdd=G21)*COLUMN(bdd)-9))))</f>
        <v/>
      </c>
      <c r="F21" s="3"/>
      <c r="G21" s="3"/>
    </row>
    <row r="22" spans="4:7">
      <c r="D22" s="4"/>
      <c r="E22" s="4" t="str">
        <f>IF(F22="","",INDEX(liste,SUMPRODUCT(MAX((bdd=F22)*COLUMN(bdd)-9)))&amp;" , "&amp;INDEX(liste,SUMPRODUCT(MAX((bdd=G22)*COLUMN(bdd)-9))))</f>
        <v/>
      </c>
      <c r="F22" s="3"/>
      <c r="G22" s="3"/>
    </row>
    <row r="23" spans="4:7">
      <c r="D23" s="4"/>
      <c r="E23" s="4" t="str">
        <f>IF(F23="","",INDEX(liste,SUMPRODUCT(MAX((bdd=F23)*COLUMN(bdd)-9)))&amp;" , "&amp;INDEX(liste,SUMPRODUCT(MAX((bdd=G23)*COLUMN(bdd)-9))))</f>
        <v/>
      </c>
      <c r="F23" s="3"/>
      <c r="G23" s="3"/>
    </row>
    <row r="24" spans="4:7">
      <c r="D24" s="4"/>
      <c r="E24" s="4" t="str">
        <f>IF(F24="","",INDEX(liste,SUMPRODUCT(MAX((bdd=F24)*COLUMN(bdd)-9)))&amp;" , "&amp;INDEX(liste,SUMPRODUCT(MAX((bdd=G24)*COLUMN(bdd)-9))))</f>
        <v/>
      </c>
      <c r="F24" s="3"/>
      <c r="G24" s="3"/>
    </row>
  </sheetData>
  <dataValidations count="2">
    <dataValidation type="list" allowBlank="1" showInputMessage="1" showErrorMessage="1" sqref="D5:D24">
      <formula1>liste</formula1>
    </dataValidation>
    <dataValidation type="list" allowBlank="1" showInputMessage="1" showErrorMessage="1" sqref="F5:G24">
      <formula1>OFFSET(dept,,MATCH($D5,liste,0)-1,INDEX(nbliste,MATCH($D5,liste,0)))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 of products</vt:lpstr>
      <vt:lpstr>Sheet1</vt:lpstr>
      <vt:lpstr>bdd</vt:lpstr>
      <vt:lpstr>dept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retail</dc:creator>
  <cp:lastModifiedBy>tulipe</cp:lastModifiedBy>
  <cp:lastPrinted>2014-12-05T08:01:28Z</cp:lastPrinted>
  <dcterms:created xsi:type="dcterms:W3CDTF">2014-11-10T10:02:26Z</dcterms:created>
  <dcterms:modified xsi:type="dcterms:W3CDTF">2014-12-30T12:01:29Z</dcterms:modified>
</cp:coreProperties>
</file>