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19420" windowHeight="8010"/>
  </bookViews>
  <sheets>
    <sheet name="Feuil1" sheetId="1" r:id="rId1"/>
    <sheet name="Feuil2" sheetId="2" r:id="rId2"/>
    <sheet name="Feuil3" sheetId="3" r:id="rId3"/>
  </sheets>
  <calcPr calcId="124519"/>
  <fileRecoveryPr repairLoad="1"/>
</workbook>
</file>

<file path=xl/calcChain.xml><?xml version="1.0" encoding="utf-8"?>
<calcChain xmlns="http://schemas.openxmlformats.org/spreadsheetml/2006/main">
  <c r="M12" i="1" a="1"/>
  <c r="M12" s="1"/>
  <c r="K12" a="1"/>
  <c r="K12"/>
  <c r="I12" a="1"/>
  <c r="I12" s="1"/>
  <c r="G12" a="1"/>
  <c r="G12" s="1"/>
  <c r="E6" l="1"/>
  <c r="E4"/>
  <c r="E5"/>
  <c r="E7"/>
  <c r="E3"/>
  <c r="K4"/>
  <c r="K5"/>
  <c r="K6"/>
  <c r="K7"/>
  <c r="I4"/>
  <c r="I5"/>
  <c r="I6"/>
  <c r="I7"/>
  <c r="G4"/>
  <c r="G5"/>
  <c r="G6"/>
  <c r="G7"/>
  <c r="L7" s="1"/>
  <c r="K3"/>
  <c r="I3"/>
  <c r="G3"/>
  <c r="O7" l="1"/>
  <c r="O4"/>
  <c r="O5"/>
  <c r="O6"/>
  <c r="L6"/>
  <c r="O3"/>
  <c r="D15" s="1"/>
  <c r="L4"/>
  <c r="L3"/>
  <c r="L5"/>
  <c r="C12"/>
  <c r="K8"/>
  <c r="I8"/>
  <c r="G8"/>
  <c r="E8"/>
  <c r="C10"/>
</calcChain>
</file>

<file path=xl/sharedStrings.xml><?xml version="1.0" encoding="utf-8"?>
<sst xmlns="http://schemas.openxmlformats.org/spreadsheetml/2006/main" count="42" uniqueCount="21">
  <si>
    <t>Compétences</t>
  </si>
  <si>
    <t>Lire et comprendre</t>
  </si>
  <si>
    <t>Ecouter et comprendre</t>
  </si>
  <si>
    <t>Ecrire et réagir</t>
  </si>
  <si>
    <t>Parler en continu</t>
  </si>
  <si>
    <t>Parler en interaction</t>
  </si>
  <si>
    <t>Coefficient</t>
  </si>
  <si>
    <t>Niveau validé</t>
  </si>
  <si>
    <t>Point vert E</t>
  </si>
  <si>
    <t>Point orange</t>
  </si>
  <si>
    <t>Point rouge</t>
  </si>
  <si>
    <t>Somme coef</t>
  </si>
  <si>
    <t>Niveau</t>
  </si>
  <si>
    <t>Note</t>
  </si>
  <si>
    <t>Note max</t>
  </si>
  <si>
    <t>Note sur 20</t>
  </si>
  <si>
    <t xml:space="preserve">   </t>
  </si>
  <si>
    <t>x</t>
  </si>
  <si>
    <t>Point vert 1</t>
  </si>
  <si>
    <t>Total</t>
  </si>
  <si>
    <t>discipline(s)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</si>
</sst>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4" borderId="1" xfId="0" applyFill="1" applyBorder="1" applyAlignment="1"/>
    <xf numFmtId="0" fontId="0" fillId="5" borderId="1" xfId="0" applyFill="1" applyBorder="1" applyAlignment="1"/>
    <xf numFmtId="0" fontId="0" fillId="3" borderId="1" xfId="0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4" borderId="1" xfId="0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0" borderId="2" xfId="0" applyBorder="1" applyAlignment="1">
      <alignment horizontal="center"/>
    </xf>
    <xf numFmtId="0" fontId="0" fillId="6" borderId="1" xfId="0" applyFill="1" applyBorder="1"/>
    <xf numFmtId="0" fontId="0" fillId="6" borderId="1" xfId="0" applyFill="1" applyBorder="1" applyAlignment="1">
      <alignment horizontal="center"/>
    </xf>
    <xf numFmtId="0" fontId="2" fillId="7" borderId="1" xfId="0" applyFont="1" applyFill="1" applyBorder="1"/>
    <xf numFmtId="0" fontId="1" fillId="0" borderId="0" xfId="0" applyFont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5"/>
  <sheetViews>
    <sheetView tabSelected="1" workbookViewId="0">
      <selection activeCell="O16" sqref="O16"/>
    </sheetView>
  </sheetViews>
  <sheetFormatPr baseColWidth="10" defaultRowHeight="14.5"/>
  <cols>
    <col min="1" max="1" width="18.26953125" bestFit="1" customWidth="1"/>
    <col min="4" max="4" width="3.6328125" customWidth="1"/>
    <col min="5" max="5" width="11.36328125" customWidth="1"/>
    <col min="6" max="6" width="2.6328125" customWidth="1"/>
    <col min="7" max="7" width="16.08984375" customWidth="1"/>
    <col min="8" max="8" width="3" customWidth="1"/>
    <col min="9" max="9" width="12.6328125" customWidth="1"/>
    <col min="10" max="10" width="3.6328125" customWidth="1"/>
    <col min="12" max="12" width="3.453125" customWidth="1"/>
    <col min="13" max="13" width="12.81640625" customWidth="1"/>
  </cols>
  <sheetData>
    <row r="1" spans="1:15">
      <c r="A1" s="1" t="s">
        <v>0</v>
      </c>
      <c r="B1" s="1"/>
      <c r="C1" s="1" t="s">
        <v>6</v>
      </c>
      <c r="D1" s="19" t="s">
        <v>7</v>
      </c>
      <c r="E1" s="19"/>
      <c r="F1" s="19"/>
      <c r="G1" s="19"/>
      <c r="H1" s="19"/>
      <c r="I1" s="19"/>
      <c r="J1" s="19"/>
    </row>
    <row r="2" spans="1:15">
      <c r="D2" s="6" t="s">
        <v>18</v>
      </c>
      <c r="E2" s="2"/>
      <c r="F2" s="7" t="s">
        <v>8</v>
      </c>
      <c r="G2" s="3"/>
      <c r="H2" s="8" t="s">
        <v>9</v>
      </c>
      <c r="I2" s="4"/>
      <c r="J2" s="5" t="s">
        <v>10</v>
      </c>
      <c r="K2" s="5"/>
    </row>
    <row r="3" spans="1:15">
      <c r="A3" t="s">
        <v>1</v>
      </c>
      <c r="C3">
        <v>1</v>
      </c>
      <c r="D3" s="9" t="s">
        <v>17</v>
      </c>
      <c r="E3" s="9">
        <f>SUMPRODUCT((D3="X")*($M$5:$M$8=D$2)*($N$5:$N$8))</f>
        <v>3</v>
      </c>
      <c r="F3" s="9" t="s">
        <v>17</v>
      </c>
      <c r="G3" s="9">
        <f>SUMPRODUCT((F3="X")*($M$5:$M$8=F$2)*($N$5:$N$8))</f>
        <v>2</v>
      </c>
      <c r="H3" s="9" t="s">
        <v>17</v>
      </c>
      <c r="I3" s="9">
        <f>SUMPRODUCT((H3="X")*($M$5:$M$8=H$2)*($N$5:$N$8))</f>
        <v>1</v>
      </c>
      <c r="J3" s="9" t="s">
        <v>17</v>
      </c>
      <c r="K3" s="9">
        <f>SUMPRODUCT((J3="X")*($M$5:$M$8=J$2)*($N$5:$N$8))</f>
        <v>0</v>
      </c>
      <c r="L3">
        <f>SUM(E3:K3)</f>
        <v>6</v>
      </c>
      <c r="O3" s="20">
        <f>(C3*SUM(E3:K3)/6)*20/C3</f>
        <v>20</v>
      </c>
    </row>
    <row r="4" spans="1:15">
      <c r="A4" t="s">
        <v>2</v>
      </c>
      <c r="C4">
        <v>2</v>
      </c>
      <c r="D4" s="9" t="s">
        <v>17</v>
      </c>
      <c r="E4" s="9">
        <f>SUMPRODUCT((D4="X")*($M$5:$M$8=D$2)*($N$5:$N$8))</f>
        <v>3</v>
      </c>
      <c r="F4" s="9" t="s">
        <v>17</v>
      </c>
      <c r="G4" s="9">
        <f>SUMPRODUCT((F4="X")*($M$5:$M$8=F$2)*($N$5:$N$8))</f>
        <v>2</v>
      </c>
      <c r="H4" s="9" t="s">
        <v>17</v>
      </c>
      <c r="I4" s="9">
        <f>SUMPRODUCT((H4="X")*($M$5:$M$8=H$2)*($N$5:$N$8))</f>
        <v>1</v>
      </c>
      <c r="J4" s="9"/>
      <c r="K4" s="9">
        <f>SUMPRODUCT((J4="X")*($M$5:$M$8=J$2)*($N$5:$N$8))</f>
        <v>0</v>
      </c>
      <c r="L4">
        <f>SUM(E4:K4)</f>
        <v>6</v>
      </c>
      <c r="M4" s="10" t="s">
        <v>12</v>
      </c>
      <c r="N4" s="9" t="s">
        <v>13</v>
      </c>
      <c r="O4" s="20">
        <f>(C4*SUM(E4:K4)/6)*20/C4</f>
        <v>20</v>
      </c>
    </row>
    <row r="5" spans="1:15">
      <c r="A5" t="s">
        <v>3</v>
      </c>
      <c r="C5">
        <v>3</v>
      </c>
      <c r="D5" s="9" t="s">
        <v>17</v>
      </c>
      <c r="E5" s="9">
        <f>SUMPRODUCT((D5="X")*($M$5:$M$8=D$2)*($N$5:$N$8))</f>
        <v>3</v>
      </c>
      <c r="F5" s="9" t="s">
        <v>17</v>
      </c>
      <c r="G5" s="9">
        <f>SUMPRODUCT((F5="X")*($M$5:$M$8=F$2)*($N$5:$N$8))</f>
        <v>2</v>
      </c>
      <c r="H5" s="9" t="s">
        <v>17</v>
      </c>
      <c r="I5" s="9">
        <f>SUMPRODUCT((H5="X")*($M$5:$M$8=H$2)*($N$5:$N$8))</f>
        <v>1</v>
      </c>
      <c r="J5" s="9" t="s">
        <v>17</v>
      </c>
      <c r="K5" s="9">
        <f>SUMPRODUCT((J5="X")*($M$5:$M$8=J$2)*($N$5:$N$8))</f>
        <v>0</v>
      </c>
      <c r="L5">
        <f>SUM(E5:K5)</f>
        <v>6</v>
      </c>
      <c r="M5" s="11" t="s">
        <v>18</v>
      </c>
      <c r="N5" s="10">
        <v>3</v>
      </c>
      <c r="O5" s="20">
        <f>(C5*SUM(E5:K5)/6)*20/C5</f>
        <v>20</v>
      </c>
    </row>
    <row r="6" spans="1:15">
      <c r="A6" t="s">
        <v>4</v>
      </c>
      <c r="C6">
        <v>4</v>
      </c>
      <c r="D6" s="9" t="s">
        <v>17</v>
      </c>
      <c r="E6" s="9">
        <f>SUMPRODUCT((D6="X")*($M$5:$M$8=D$2)*($N$5:$N$8))</f>
        <v>3</v>
      </c>
      <c r="F6" s="9" t="s">
        <v>17</v>
      </c>
      <c r="G6" s="9">
        <f>SUMPRODUCT((F6="X")*($M$5:$M$8=F$2)*($N$5:$N$8))</f>
        <v>2</v>
      </c>
      <c r="H6" s="9" t="s">
        <v>17</v>
      </c>
      <c r="I6" s="9">
        <f>SUMPRODUCT((H6="X")*($M$5:$M$8=H$2)*($N$5:$N$8))</f>
        <v>1</v>
      </c>
      <c r="J6" s="9"/>
      <c r="K6" s="9">
        <f>SUMPRODUCT((J6="X")*($M$5:$M$8=J$2)*($N$5:$N$8))</f>
        <v>0</v>
      </c>
      <c r="L6">
        <f>SUM(E6:K6)</f>
        <v>6</v>
      </c>
      <c r="M6" s="12" t="s">
        <v>8</v>
      </c>
      <c r="N6" s="10">
        <v>2</v>
      </c>
      <c r="O6" s="20">
        <f>(C6*SUM(E6:K6)/6)*20/C6</f>
        <v>20</v>
      </c>
    </row>
    <row r="7" spans="1:15">
      <c r="A7" t="s">
        <v>5</v>
      </c>
      <c r="C7">
        <v>5</v>
      </c>
      <c r="D7" s="9" t="s">
        <v>17</v>
      </c>
      <c r="E7" s="9">
        <f>SUMPRODUCT((D7="X")*($M$5:$M$8=D$2)*($N$5:$N$8))</f>
        <v>3</v>
      </c>
      <c r="F7" s="9" t="s">
        <v>17</v>
      </c>
      <c r="G7" s="9">
        <f>SUMPRODUCT((F7="X")*($M$5:$M$8=F$2)*($N$5:$N$8))</f>
        <v>2</v>
      </c>
      <c r="H7" s="9" t="s">
        <v>17</v>
      </c>
      <c r="I7" s="9">
        <f>SUMPRODUCT((H7="X")*($M$5:$M$8=H$2)*($N$5:$N$8))</f>
        <v>1</v>
      </c>
      <c r="J7" s="15" t="s">
        <v>17</v>
      </c>
      <c r="K7" s="9">
        <f>SUMPRODUCT((J7="X")*($M$5:$M$8=J$2)*($N$5:$N$8))</f>
        <v>0</v>
      </c>
      <c r="L7">
        <f>SUM(E7:K7)</f>
        <v>6</v>
      </c>
      <c r="M7" s="13" t="s">
        <v>9</v>
      </c>
      <c r="N7" s="10">
        <v>1</v>
      </c>
      <c r="O7" s="20">
        <f>(C7*SUM(E7:K7)/6)*20/C7</f>
        <v>20</v>
      </c>
    </row>
    <row r="8" spans="1:15">
      <c r="C8" s="16" t="s">
        <v>19</v>
      </c>
      <c r="D8" s="16"/>
      <c r="E8" s="17">
        <f>SUM(E3:E7)</f>
        <v>15</v>
      </c>
      <c r="F8" s="16"/>
      <c r="G8" s="17">
        <f>SUM(G3:G7)</f>
        <v>10</v>
      </c>
      <c r="H8" s="16"/>
      <c r="I8" s="17">
        <f>SUM(I3:I7)</f>
        <v>5</v>
      </c>
      <c r="J8" s="16"/>
      <c r="K8" s="17">
        <f>SUM(K3:K7)</f>
        <v>0</v>
      </c>
      <c r="M8" s="14" t="s">
        <v>10</v>
      </c>
      <c r="N8" s="10">
        <v>0</v>
      </c>
    </row>
    <row r="10" spans="1:15">
      <c r="B10" s="1" t="s">
        <v>11</v>
      </c>
      <c r="C10">
        <f>SUM(C3:C7)</f>
        <v>15</v>
      </c>
    </row>
    <row r="12" spans="1:15">
      <c r="B12" s="1" t="s">
        <v>14</v>
      </c>
      <c r="C12">
        <f>SUMPRODUCT(MAX(SUM(E3:K3)*C3,SUM(E4:K4)*C4,SUM(E5:K5)*C5,SUM(E6:K6)*C6,SUM(E7:K7)*C7))</f>
        <v>30</v>
      </c>
      <c r="E12" t="s">
        <v>20</v>
      </c>
      <c r="G12" s="18" t="str">
        <f t="array" ref="G12">IF($C$12=30,"exellent en tout",IF($C$12=0,"nul",IFERROR(INDEX($A$3:$A$7,SMALL(IF(MAX(SUM($E$3:$K$3)*$C$3,SUM($E$4:$K$4)*$C$4,SUM($E$5:$K$5)*$C$5,SUM($E$6:$K$6)*$C$6,SUM($E$7:$K$7)*$C$7)=CHOOSE({1;2;3;4;5},SUM($E$3:$K$3)*$C$3,SUM($E$4:$K4)*$C$4,SUM($E$5:$K$5)*$C$5,SUM($E$6:$K$6)*$C$6,SUM($E$7:$K$7)*$C$7),ROW($C$3:$C$7)-2,""),COLUMN(A:A))),"")))</f>
        <v>exellent en tout</v>
      </c>
      <c r="H12" s="18"/>
      <c r="I12" s="18" t="str">
        <f t="array" ref="I12">IF($C$12=30,"exellent en tout",IF($C$12=0,"nul",IFERROR(INDEX($A$3:$A$7,SMALL(IF(MAX(SUM($E$3:$K$3)*$C$3,SUM($E$4:$K$4)*$C$4,SUM($E$5:$K$5)*$C$5,SUM($E$6:$K$6)*$C$6,SUM($E$7:$K$7)*$C$7)=CHOOSE({1;2;3;4;5},SUM($E$3:$K$3)*$C$3,SUM($E$4:$K4)*$C$4,SUM($E$5:$K$5)*$C$5,SUM($E$6:$K$6)*$C$6,SUM($E$7:$K$7)*$C$7),ROW($C$3:$C$7)-2,""),COLUMN(B:B))),"")))</f>
        <v>exellent en tout</v>
      </c>
      <c r="J12" s="18"/>
      <c r="K12" s="18" t="str">
        <f t="array" ref="K12">IF($C$12=30,"exellent en tout",IF($C$12=0,"nul",IFERROR(INDEX($A$3:$A$7,SMALL(IF(MAX(SUM($E$3:$K$3)*$C$3,SUM($E$4:$K$4)*$C$4,SUM($E$5:$K$5)*$C$5,SUM($E$6:$K$6)*$C$6,SUM($E$7:$K$7)*$C$7)=CHOOSE({1;2;3;4;5},SUM($E$3:$K$3)*$C$3,SUM($E$4:$K4)*$C$4,SUM($E$5:$K$5)*$C$5,SUM($E$6:$K$6)*$C$6,SUM($E$7:$K$7)*$C$7),ROW($C$3:$C$7)-2,""),COLUMN(C:C))),"")))</f>
        <v>exellent en tout</v>
      </c>
      <c r="L12" s="18"/>
      <c r="M12" s="18" t="str">
        <f t="array" ref="M12">IF($C$12=30,"exellent en tout",IF($C$12=0,"nul",IFERROR(INDEX($A$3:$A$7,SMALL(IF(MAX(SUM($E$3:$K$3)*$C$3,SUM($E$4:$K$4)*$C$4,SUM($E$5:$K$5)*$C$5,SUM($E$6:$K$6)*$C$6,SUM($E$7:$K$7)*$C$7)=CHOOSE({1;2;3;4;5},SUM($E$3:$K$3)*$C$3,SUM($E$4:$K4)*$C$4,SUM($E$5:$K$5)*$C$5,SUM($E$6:$K$6)*$C$6,SUM($E$7:$K$7)*$C$7),ROW($C$3:$C$7)-2,""),COLUMN(D:D))),"")))</f>
        <v>exellent en tout</v>
      </c>
    </row>
    <row r="14" spans="1:15">
      <c r="O14" t="s">
        <v>16</v>
      </c>
    </row>
    <row r="15" spans="1:15">
      <c r="B15" s="1" t="s">
        <v>15</v>
      </c>
      <c r="D15">
        <f>SUM(O3:O7)/5</f>
        <v>20</v>
      </c>
    </row>
  </sheetData>
  <mergeCells count="1">
    <mergeCell ref="D1:J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heidi</dc:creator>
  <cp:lastModifiedBy>tulipe</cp:lastModifiedBy>
  <dcterms:created xsi:type="dcterms:W3CDTF">2016-10-04T13:38:17Z</dcterms:created>
  <dcterms:modified xsi:type="dcterms:W3CDTF">2016-10-06T20:17:06Z</dcterms:modified>
</cp:coreProperties>
</file>