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80" windowWidth="19420" windowHeight="11020"/>
  </bookViews>
  <sheets>
    <sheet name="Feuil1" sheetId="1" r:id="rId1"/>
    <sheet name="Feuil2" sheetId="2" r:id="rId2"/>
    <sheet name="Feuil3" sheetId="3" r:id="rId3"/>
  </sheets>
  <calcPr calcId="124519"/>
  <fileRecoveryPr repairLoad="1"/>
</workbook>
</file>

<file path=xl/calcChain.xml><?xml version="1.0" encoding="utf-8"?>
<calcChain xmlns="http://schemas.openxmlformats.org/spreadsheetml/2006/main">
  <c r="F4" i="1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"/>
  <c r="H11" a="1"/>
  <c r="H11" s="1"/>
  <c r="H12" a="1"/>
  <c r="H12" s="1"/>
  <c r="H13" a="1"/>
  <c r="H13" s="1"/>
  <c r="H14" a="1"/>
  <c r="H14" s="1"/>
  <c r="H15" a="1"/>
  <c r="H15" s="1"/>
  <c r="H16" a="1"/>
  <c r="H16" s="1"/>
  <c r="H17" a="1"/>
  <c r="H17" s="1"/>
  <c r="H18" a="1"/>
  <c r="H18" s="1"/>
  <c r="H19" a="1"/>
  <c r="H19" s="1"/>
  <c r="H20" a="1"/>
  <c r="H20" s="1"/>
  <c r="H21" a="1"/>
  <c r="H21" s="1"/>
  <c r="H22" a="1"/>
  <c r="H22" s="1"/>
  <c r="H23" a="1"/>
  <c r="H23" s="1"/>
  <c r="H10" a="1"/>
  <c r="H10" s="1"/>
  <c r="H24" a="1"/>
  <c r="H24" s="1"/>
  <c r="M9" l="1" a="1"/>
  <c r="M9" s="1"/>
  <c r="M10" s="1" a="1"/>
  <c r="M10" s="1"/>
  <c r="M11" l="1" a="1"/>
  <c r="M11" s="1"/>
  <c r="M12" s="1" a="1"/>
  <c r="M12" s="1"/>
  <c r="M13" s="1" a="1"/>
  <c r="M13" s="1"/>
  <c r="M14" l="1" a="1"/>
  <c r="M14" s="1"/>
  <c r="M15" s="1" a="1"/>
  <c r="M15" s="1"/>
  <c r="M16" s="1" a="1"/>
  <c r="M16" s="1"/>
  <c r="M17" s="1" a="1"/>
  <c r="M17" s="1"/>
  <c r="M18" l="1" a="1"/>
  <c r="M18" s="1"/>
</calcChain>
</file>

<file path=xl/sharedStrings.xml><?xml version="1.0" encoding="utf-8"?>
<sst xmlns="http://schemas.openxmlformats.org/spreadsheetml/2006/main" count="58" uniqueCount="15">
  <si>
    <t>Agence 1</t>
  </si>
  <si>
    <t>Agence 2</t>
  </si>
  <si>
    <t>Date</t>
  </si>
  <si>
    <t>Résultat souhaité :</t>
  </si>
  <si>
    <t>Résultat</t>
  </si>
  <si>
    <t>X</t>
  </si>
  <si>
    <t>Liste des clients qui ont appelé uniquement l'agence 2 (Une ou plusieurs fois) sur une journée.</t>
  </si>
  <si>
    <t>Dans ce cas :</t>
  </si>
  <si>
    <t>N° Client</t>
  </si>
  <si>
    <t>Agence appelée</t>
  </si>
  <si>
    <r>
      <t>avec</t>
    </r>
    <r>
      <rPr>
        <sz val="11"/>
        <color rgb="FFFF0000"/>
        <rFont val="Calibri"/>
        <family val="2"/>
        <scheme val="minor"/>
      </rPr>
      <t xml:space="preserve"> tes</t>
    </r>
    <r>
      <rPr>
        <sz val="11"/>
        <color theme="1"/>
        <rFont val="Calibri"/>
        <family val="2"/>
        <scheme val="minor"/>
      </rPr>
      <t xml:space="preserve"> n° de client simples</t>
    </r>
  </si>
  <si>
    <t>etape1</t>
  </si>
  <si>
    <t>tri sans double de l'etape 1</t>
  </si>
  <si>
    <t>tulipe1</t>
  </si>
  <si>
    <t xml:space="preserve">tulipe directement ;mais…..si on remplace un 1 par autre chose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</si>
</sst>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3" borderId="1" xfId="0" applyFont="1" applyFill="1" applyBorder="1" applyAlignment="1">
      <alignment vertical="center"/>
    </xf>
    <xf numFmtId="0" fontId="1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196850</xdr:colOff>
      <xdr:row>5</xdr:row>
      <xdr:rowOff>177800</xdr:rowOff>
    </xdr:from>
    <xdr:to>
      <xdr:col>10</xdr:col>
      <xdr:colOff>196850</xdr:colOff>
      <xdr:row>11</xdr:row>
      <xdr:rowOff>0</xdr:rowOff>
    </xdr:to>
    <xdr:cxnSp macro="">
      <xdr:nvCxnSpPr>
        <xdr:cNvPr id="3" name="Connecteur droit avec flèche 2"/>
        <xdr:cNvCxnSpPr/>
      </xdr:nvCxnSpPr>
      <xdr:spPr>
        <a:xfrm flipV="1">
          <a:off x="6597650" y="1098550"/>
          <a:ext cx="1600200" cy="927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679450</xdr:colOff>
      <xdr:row>12</xdr:row>
      <xdr:rowOff>114300</xdr:rowOff>
    </xdr:from>
    <xdr:to>
      <xdr:col>14</xdr:col>
      <xdr:colOff>127000</xdr:colOff>
      <xdr:row>16</xdr:row>
      <xdr:rowOff>95250</xdr:rowOff>
    </xdr:to>
    <xdr:sp macro="" textlink="">
      <xdr:nvSpPr>
        <xdr:cNvPr id="4" name="ZoneTexte 3"/>
        <xdr:cNvSpPr txBox="1"/>
      </xdr:nvSpPr>
      <xdr:spPr>
        <a:xfrm>
          <a:off x="7880350" y="2324100"/>
          <a:ext cx="3670300" cy="717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la solution avec etape 1 et tri est mieux car elle permet de recuperer n'importe quelle  valeur de n° de client ; noms ;chiffres</a:t>
          </a:r>
          <a:r>
            <a:rPr lang="fr-FR" sz="1100" baseline="0"/>
            <a:t> ......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N29"/>
  <sheetViews>
    <sheetView tabSelected="1" workbookViewId="0">
      <selection activeCell="G9" sqref="G9"/>
    </sheetView>
  </sheetViews>
  <sheetFormatPr baseColWidth="10" defaultColWidth="11.453125" defaultRowHeight="14.5"/>
  <cols>
    <col min="1" max="4" width="11.453125" style="1"/>
    <col min="5" max="5" width="11.453125" style="10"/>
    <col min="6" max="6" width="16.08984375" style="1" customWidth="1"/>
    <col min="7" max="7" width="20.453125" style="1" customWidth="1"/>
    <col min="8" max="11" width="11.453125" style="1"/>
    <col min="12" max="12" width="14.6328125" style="1" customWidth="1"/>
    <col min="13" max="16384" width="11.453125" style="1"/>
  </cols>
  <sheetData>
    <row r="1" spans="1:14">
      <c r="A1" s="12" t="s">
        <v>8</v>
      </c>
      <c r="B1" s="12" t="s">
        <v>2</v>
      </c>
      <c r="C1" s="12" t="s">
        <v>9</v>
      </c>
      <c r="D1" s="12"/>
      <c r="E1" s="13" t="s">
        <v>4</v>
      </c>
    </row>
    <row r="2" spans="1:14">
      <c r="A2" s="12"/>
      <c r="B2" s="12"/>
      <c r="C2" s="4" t="s">
        <v>0</v>
      </c>
      <c r="D2" s="4" t="s">
        <v>1</v>
      </c>
      <c r="E2" s="13"/>
      <c r="F2" s="14" t="s">
        <v>11</v>
      </c>
    </row>
    <row r="3" spans="1:14">
      <c r="A3" s="2" t="s">
        <v>13</v>
      </c>
      <c r="B3" s="3">
        <v>42736</v>
      </c>
      <c r="C3" s="2" t="s">
        <v>5</v>
      </c>
      <c r="D3" s="2"/>
      <c r="E3" s="6"/>
      <c r="F3" s="1" t="str">
        <f>IF(IF(D3&lt;&gt;"",SUMPRODUCT(--(A$3:A$29&amp;B$3:B$29&amp;D$3:D$29=A3&amp;B3&amp;D3)),"")&lt;&gt;"",A3,"")</f>
        <v/>
      </c>
      <c r="H3" s="8" t="s">
        <v>3</v>
      </c>
      <c r="J3" s="5" t="s">
        <v>6</v>
      </c>
    </row>
    <row r="4" spans="1:14">
      <c r="A4" s="2" t="s">
        <v>13</v>
      </c>
      <c r="B4" s="3">
        <v>42736</v>
      </c>
      <c r="C4" s="2"/>
      <c r="D4" s="2" t="s">
        <v>5</v>
      </c>
      <c r="E4" s="6"/>
      <c r="F4" s="1" t="str">
        <f t="shared" ref="F4:F29" si="0">IF(IF(D4&lt;&gt;"",SUMPRODUCT(--(A$3:A$29&amp;B$3:B$29&amp;D$3:D$29=A4&amp;B4&amp;D4)),"")&lt;&gt;"",A4,"")</f>
        <v>tulipe1</v>
      </c>
    </row>
    <row r="5" spans="1:14">
      <c r="A5" s="2" t="s">
        <v>13</v>
      </c>
      <c r="B5" s="3">
        <v>42768</v>
      </c>
      <c r="C5" s="2" t="s">
        <v>5</v>
      </c>
      <c r="D5" s="2"/>
      <c r="E5" s="7"/>
      <c r="F5" s="1" t="str">
        <f t="shared" si="0"/>
        <v/>
      </c>
      <c r="J5" s="9" t="s">
        <v>7</v>
      </c>
      <c r="K5" s="1">
        <v>1</v>
      </c>
    </row>
    <row r="6" spans="1:14">
      <c r="A6" s="2" t="s">
        <v>13</v>
      </c>
      <c r="B6" s="3">
        <v>42768</v>
      </c>
      <c r="C6" s="2" t="s">
        <v>5</v>
      </c>
      <c r="D6" s="2"/>
      <c r="E6" s="7"/>
      <c r="F6" s="1" t="str">
        <f t="shared" si="0"/>
        <v/>
      </c>
      <c r="K6" s="1">
        <v>3</v>
      </c>
    </row>
    <row r="7" spans="1:14">
      <c r="A7" s="2" t="s">
        <v>13</v>
      </c>
      <c r="B7" s="3">
        <v>42797</v>
      </c>
      <c r="C7" s="2"/>
      <c r="D7" s="2" t="s">
        <v>5</v>
      </c>
      <c r="E7" s="7" t="s">
        <v>5</v>
      </c>
      <c r="F7" s="1" t="str">
        <f t="shared" si="0"/>
        <v>tulipe1</v>
      </c>
      <c r="K7" s="1">
        <v>5</v>
      </c>
    </row>
    <row r="8" spans="1:14">
      <c r="A8" s="2" t="s">
        <v>13</v>
      </c>
      <c r="B8" s="3">
        <v>42797</v>
      </c>
      <c r="C8" s="2"/>
      <c r="D8" s="2" t="s">
        <v>5</v>
      </c>
      <c r="E8" s="7" t="s">
        <v>5</v>
      </c>
      <c r="F8" s="1" t="str">
        <f t="shared" si="0"/>
        <v>tulipe1</v>
      </c>
      <c r="I8" s="1" t="s">
        <v>10</v>
      </c>
      <c r="M8" s="1" t="s">
        <v>12</v>
      </c>
    </row>
    <row r="9" spans="1:14">
      <c r="A9" s="2" t="s">
        <v>13</v>
      </c>
      <c r="B9" s="3">
        <v>42829</v>
      </c>
      <c r="C9" s="2" t="s">
        <v>5</v>
      </c>
      <c r="D9" s="2"/>
      <c r="E9" s="7"/>
      <c r="F9" s="1" t="str">
        <f t="shared" si="0"/>
        <v/>
      </c>
      <c r="H9" s="1" t="s">
        <v>14</v>
      </c>
      <c r="M9" s="1" t="str">
        <f t="array" ref="M9">INDEX(F$3:F$29,MIN(IF(F$3:F$29&lt;&gt;"",IF(COUNTIF(M$8:M8,F$3:F$29)=0,ROW(F$3:F$29)-2))))</f>
        <v>tulipe1</v>
      </c>
    </row>
    <row r="10" spans="1:14">
      <c r="A10" s="2" t="s">
        <v>13</v>
      </c>
      <c r="B10" s="3">
        <v>42860</v>
      </c>
      <c r="C10" s="2"/>
      <c r="D10" s="2" t="s">
        <v>5</v>
      </c>
      <c r="E10" s="7" t="s">
        <v>5</v>
      </c>
      <c r="F10" s="1" t="str">
        <f t="shared" si="0"/>
        <v>tulipe1</v>
      </c>
      <c r="H10" s="11">
        <f t="array" ref="H10">IFERROR(SMALL(IF(FREQUENCY(IF(IF(D$3:D$29&lt;&gt;"",MATCH(A$3:A$29&amp;B$3:B$29&amp;D$3:D$29,A$3:A$29&amp;B$3:B$29&amp;D$3:D$29,0),"")=ROW(A$3:A$29)-2,A$3:A$29,""),ROW(A$3:A$29)-2)&gt;0,ROW(A$3:A$29)-2,""),ROW(A1)),"")</f>
        <v>3</v>
      </c>
      <c r="M10" s="1">
        <f t="array" ref="M10">INDEX(F$3:F$29,MIN(IF(F$3:F$29&lt;&gt;"",IF(COUNTIF(M$8:M9,F$3:F$29)=0,ROW(F$3:F$29)-2))))</f>
        <v>3</v>
      </c>
    </row>
    <row r="11" spans="1:14">
      <c r="A11" s="2" t="s">
        <v>13</v>
      </c>
      <c r="B11" s="3">
        <v>42892</v>
      </c>
      <c r="C11" s="2" t="s">
        <v>5</v>
      </c>
      <c r="D11" s="2"/>
      <c r="E11" s="6"/>
      <c r="F11" s="1" t="str">
        <f t="shared" si="0"/>
        <v/>
      </c>
      <c r="H11" s="11">
        <f t="array" ref="H11">IFERROR(SMALL(IF(FREQUENCY(IF(IF(D$3:D$29&lt;&gt;"",MATCH(A$3:A$29&amp;B$3:B$29&amp;D$3:D$29,A$3:A$29&amp;B$3:B$29&amp;D$3:D$29,0),"")=ROW(A$3:A$29)-2,A$3:A$29,""),ROW(A$3:A$29)-2)&gt;0,ROW(A$3:A$29)-2,""),ROW(A2)),"")</f>
        <v>5</v>
      </c>
      <c r="M11" s="1">
        <f t="array" ref="M11">INDEX(F$3:F$29,MIN(IF(F$3:F$29&lt;&gt;"",IF(COUNTIF(M$8:M10,F$3:F$29)=0,ROW(F$3:F$29)-2))))</f>
        <v>5</v>
      </c>
    </row>
    <row r="12" spans="1:14">
      <c r="A12" s="2" t="s">
        <v>13</v>
      </c>
      <c r="B12" s="3">
        <v>42892</v>
      </c>
      <c r="C12" s="2"/>
      <c r="D12" s="2" t="s">
        <v>5</v>
      </c>
      <c r="E12" s="6"/>
      <c r="F12" s="1" t="str">
        <f t="shared" si="0"/>
        <v>tulipe1</v>
      </c>
      <c r="H12" s="11" t="str">
        <f t="array" ref="H12">IFERROR(SMALL(IF(FREQUENCY(IF(IF(D$3:D$29&lt;&gt;"",MATCH(A$3:A$29&amp;B$3:B$29&amp;D$3:D$29,A$3:A$29&amp;B$3:B$29&amp;D$3:D$29,0),"")=ROW(A$3:A$29)-2,A$3:A$29,""),ROW(A$3:A$29)-2)&gt;0,ROW(A$3:A$29)-2,""),ROW(A3)),"")</f>
        <v/>
      </c>
      <c r="M12" s="1" t="str">
        <f t="array" ref="M12">INDEX(F$3:F$29,MIN(IF(F$3:F$29&lt;&gt;"",IF(COUNTIF(M$8:M11,F$3:F$29)=0,ROW(F$3:F$29)-2))))</f>
        <v/>
      </c>
    </row>
    <row r="13" spans="1:14">
      <c r="A13" s="2">
        <v>1</v>
      </c>
      <c r="B13" s="3">
        <v>42892</v>
      </c>
      <c r="C13" s="2" t="s">
        <v>5</v>
      </c>
      <c r="D13" s="2"/>
      <c r="E13" s="6"/>
      <c r="F13" s="1" t="str">
        <f t="shared" si="0"/>
        <v/>
      </c>
      <c r="H13" s="11" t="str">
        <f t="array" ref="H13">IFERROR(SMALL(IF(FREQUENCY(IF(IF(D$3:D$29&lt;&gt;"",MATCH(A$3:A$29&amp;B$3:B$29&amp;D$3:D$29,A$3:A$29&amp;B$3:B$29&amp;D$3:D$29,0),"")=ROW(A$3:A$29)-2,A$3:A$29,""),ROW(A$3:A$29)-2)&gt;0,ROW(A$3:A$29)-2,""),ROW(A4)),"")</f>
        <v/>
      </c>
      <c r="M13" s="1" t="str">
        <f t="array" ref="M13">INDEX(F$3:F$29,MIN(IF(F$3:F$29&lt;&gt;"",IF(COUNTIF(M$8:M12,F$3:F$29)=0,ROW(F$3:F$29)-2))))</f>
        <v/>
      </c>
    </row>
    <row r="14" spans="1:14">
      <c r="A14" s="2">
        <v>2</v>
      </c>
      <c r="B14" s="3">
        <v>42736</v>
      </c>
      <c r="C14" s="2" t="s">
        <v>5</v>
      </c>
      <c r="D14" s="2"/>
      <c r="E14" s="6"/>
      <c r="F14" s="1" t="str">
        <f t="shared" si="0"/>
        <v/>
      </c>
      <c r="H14" s="11" t="str">
        <f t="array" ref="H14">IFERROR(SMALL(IF(FREQUENCY(IF(IF(D$3:D$29&lt;&gt;"",MATCH(A$3:A$29&amp;B$3:B$29&amp;D$3:D$29,A$3:A$29&amp;B$3:B$29&amp;D$3:D$29,0),"")=ROW(A$3:A$29)-2,A$3:A$29,""),ROW(A$3:A$29)-2)&gt;0,ROW(A$3:A$29)-2,""),ROW(A5)),"")</f>
        <v/>
      </c>
      <c r="M14" s="1" t="str">
        <f t="array" ref="M14">INDEX(F$3:F$29,MIN(IF(F$3:F$29&lt;&gt;"",IF(COUNTIF(M$8:M13,F$3:F$29)=0,ROW(F$3:F$29)-2))))</f>
        <v/>
      </c>
    </row>
    <row r="15" spans="1:14">
      <c r="A15" s="2">
        <v>2</v>
      </c>
      <c r="B15" s="3">
        <v>42737</v>
      </c>
      <c r="C15" s="2" t="s">
        <v>5</v>
      </c>
      <c r="D15" s="2"/>
      <c r="E15" s="6"/>
      <c r="F15" s="1" t="str">
        <f t="shared" si="0"/>
        <v/>
      </c>
      <c r="H15" s="11" t="str">
        <f t="array" ref="H15">IFERROR(SMALL(IF(FREQUENCY(IF(IF(D$3:D$29&lt;&gt;"",MATCH(A$3:A$29&amp;B$3:B$29&amp;D$3:D$29,A$3:A$29&amp;B$3:B$29&amp;D$3:D$29,0),"")=ROW(A$3:A$29)-2,A$3:A$29,""),ROW(A$3:A$29)-2)&gt;0,ROW(A$3:A$29)-2,""),ROW(A6)),"")</f>
        <v/>
      </c>
      <c r="K15" s="15"/>
      <c r="L15" s="15"/>
      <c r="M15" s="15" t="str">
        <f t="array" ref="M15">INDEX(F$3:F$29,MIN(IF(F$3:F$29&lt;&gt;"",IF(COUNTIF(M$8:M14,F$3:F$29)=0,ROW(F$3:F$29)-2))))</f>
        <v/>
      </c>
      <c r="N15" s="15"/>
    </row>
    <row r="16" spans="1:14">
      <c r="A16" s="2">
        <v>3</v>
      </c>
      <c r="B16" s="3">
        <v>42736</v>
      </c>
      <c r="C16" s="2" t="s">
        <v>5</v>
      </c>
      <c r="D16" s="2"/>
      <c r="E16" s="6"/>
      <c r="F16" s="1" t="str">
        <f t="shared" si="0"/>
        <v/>
      </c>
      <c r="H16" s="11" t="str">
        <f t="array" ref="H16">IFERROR(SMALL(IF(FREQUENCY(IF(IF(D$3:D$29&lt;&gt;"",MATCH(A$3:A$29&amp;B$3:B$29&amp;D$3:D$29,A$3:A$29&amp;B$3:B$29&amp;D$3:D$29,0),"")=ROW(A$3:A$29)-2,A$3:A$29,""),ROW(A$3:A$29)-2)&gt;0,ROW(A$3:A$29)-2,""),ROW(A7)),"")</f>
        <v/>
      </c>
      <c r="M16" s="1" t="str">
        <f t="array" ref="M16">INDEX(F$3:F$29,MIN(IF(F$3:F$29&lt;&gt;"",IF(COUNTIF(M$8:M15,F$3:F$29)=0,ROW(F$3:F$29)-2))))</f>
        <v/>
      </c>
    </row>
    <row r="17" spans="1:13">
      <c r="A17" s="2">
        <v>3</v>
      </c>
      <c r="B17" s="3">
        <v>42736</v>
      </c>
      <c r="C17" s="2"/>
      <c r="D17" s="2" t="s">
        <v>5</v>
      </c>
      <c r="E17" s="6"/>
      <c r="F17" s="1">
        <f t="shared" si="0"/>
        <v>3</v>
      </c>
      <c r="H17" s="11" t="str">
        <f t="array" ref="H17">IFERROR(SMALL(IF(FREQUENCY(IF(IF(D$3:D$29&lt;&gt;"",MATCH(A$3:A$29&amp;B$3:B$29&amp;D$3:D$29,A$3:A$29&amp;B$3:B$29&amp;D$3:D$29,0),"")=ROW(A$3:A$29)-2,A$3:A$29,""),ROW(A$3:A$29)-2)&gt;0,ROW(A$3:A$29)-2,""),ROW(A8)),"")</f>
        <v/>
      </c>
      <c r="M17" s="1" t="str">
        <f t="array" ref="M17">INDEX(F$3:F$29,MIN(IF(F$3:F$29&lt;&gt;"",IF(COUNTIF(M$8:M16,F$3:F$29)=0,ROW(F$3:F$29)-2))))</f>
        <v/>
      </c>
    </row>
    <row r="18" spans="1:13">
      <c r="A18" s="2">
        <v>3</v>
      </c>
      <c r="B18" s="3">
        <v>42768</v>
      </c>
      <c r="C18" s="2" t="s">
        <v>5</v>
      </c>
      <c r="D18" s="2"/>
      <c r="E18" s="7"/>
      <c r="F18" s="1" t="str">
        <f t="shared" si="0"/>
        <v/>
      </c>
      <c r="H18" s="11" t="str">
        <f t="array" ref="H18">IFERROR(SMALL(IF(FREQUENCY(IF(IF(D$3:D$29&lt;&gt;"",MATCH(A$3:A$29&amp;B$3:B$29&amp;D$3:D$29,A$3:A$29&amp;B$3:B$29&amp;D$3:D$29,0),"")=ROW(A$3:A$29)-2,A$3:A$29,""),ROW(A$3:A$29)-2)&gt;0,ROW(A$3:A$29)-2,""),ROW(A9)),"")</f>
        <v/>
      </c>
      <c r="M18" s="1" t="str">
        <f t="array" ref="M18">INDEX(F$3:F$29,IF(F$3:F$29&lt;&gt;"",IF(COUNTIF(M$8:M17,F$3:F$29)=0,ROW(F$3:F$29)-2)))</f>
        <v/>
      </c>
    </row>
    <row r="19" spans="1:13">
      <c r="A19" s="2">
        <v>3</v>
      </c>
      <c r="B19" s="3">
        <v>42768</v>
      </c>
      <c r="C19" s="2" t="s">
        <v>5</v>
      </c>
      <c r="D19" s="2"/>
      <c r="E19" s="7"/>
      <c r="F19" s="1" t="str">
        <f t="shared" si="0"/>
        <v/>
      </c>
      <c r="H19" s="11" t="str">
        <f t="array" ref="H19">IFERROR(SMALL(IF(FREQUENCY(IF(IF(D$3:D$29&lt;&gt;"",MATCH(A$3:A$29&amp;B$3:B$29&amp;D$3:D$29,A$3:A$29&amp;B$3:B$29&amp;D$3:D$29,0),"")=ROW(A$3:A$29)-2,A$3:A$29,""),ROW(A$3:A$29)-2)&gt;0,ROW(A$3:A$29)-2,""),ROW(A10)),"")</f>
        <v/>
      </c>
    </row>
    <row r="20" spans="1:13">
      <c r="A20" s="2">
        <v>3</v>
      </c>
      <c r="B20" s="3">
        <v>42797</v>
      </c>
      <c r="C20" s="2"/>
      <c r="D20" s="2" t="s">
        <v>5</v>
      </c>
      <c r="E20" s="7" t="s">
        <v>5</v>
      </c>
      <c r="F20" s="1">
        <f t="shared" si="0"/>
        <v>3</v>
      </c>
      <c r="H20" s="11" t="str">
        <f t="array" ref="H20">IFERROR(SMALL(IF(FREQUENCY(IF(IF(D$3:D$29&lt;&gt;"",MATCH(A$3:A$29&amp;B$3:B$29&amp;D$3:D$29,A$3:A$29&amp;B$3:B$29&amp;D$3:D$29,0),"")=ROW(A$3:A$29)-2,A$3:A$29,""),ROW(A$3:A$29)-2)&gt;0,ROW(A$3:A$29)-2,""),ROW(A11)),"")</f>
        <v/>
      </c>
    </row>
    <row r="21" spans="1:13">
      <c r="A21" s="2">
        <v>3</v>
      </c>
      <c r="B21" s="3">
        <v>42797</v>
      </c>
      <c r="C21" s="2"/>
      <c r="D21" s="2" t="s">
        <v>5</v>
      </c>
      <c r="E21" s="7" t="s">
        <v>5</v>
      </c>
      <c r="F21" s="1">
        <f t="shared" si="0"/>
        <v>3</v>
      </c>
      <c r="H21" s="11" t="str">
        <f t="array" ref="H21">IFERROR(SMALL(IF(FREQUENCY(IF(IF(D$3:D$29&lt;&gt;"",MATCH(A$3:A$29&amp;B$3:B$29&amp;D$3:D$29,A$3:A$29&amp;B$3:B$29&amp;D$3:D$29,0),"")=ROW(A$3:A$29)-2,A$3:A$29,""),ROW(A$3:A$29)-2)&gt;0,ROW(A$3:A$29)-2,""),ROW(A12)),"")</f>
        <v/>
      </c>
    </row>
    <row r="22" spans="1:13">
      <c r="A22" s="2">
        <v>3</v>
      </c>
      <c r="B22" s="3">
        <v>42829</v>
      </c>
      <c r="C22" s="2" t="s">
        <v>5</v>
      </c>
      <c r="D22" s="2"/>
      <c r="E22" s="7"/>
      <c r="F22" s="1" t="str">
        <f t="shared" si="0"/>
        <v/>
      </c>
      <c r="H22" s="11" t="str">
        <f t="array" ref="H22">IFERROR(SMALL(IF(FREQUENCY(IF(IF(D$3:D$29&lt;&gt;"",MATCH(A$3:A$29&amp;B$3:B$29&amp;D$3:D$29,A$3:A$29&amp;B$3:B$29&amp;D$3:D$29,0),"")=ROW(A$3:A$29)-2,A$3:A$29,""),ROW(A$3:A$29)-2)&gt;0,ROW(A$3:A$29)-2,""),ROW(A13)),"")</f>
        <v/>
      </c>
    </row>
    <row r="23" spans="1:13">
      <c r="A23" s="2">
        <v>3</v>
      </c>
      <c r="B23" s="3">
        <v>42860</v>
      </c>
      <c r="C23" s="2"/>
      <c r="D23" s="2" t="s">
        <v>5</v>
      </c>
      <c r="E23" s="7" t="s">
        <v>5</v>
      </c>
      <c r="F23" s="1">
        <f t="shared" si="0"/>
        <v>3</v>
      </c>
      <c r="H23" s="11" t="str">
        <f t="array" ref="H23">IFERROR(SMALL(IF(FREQUENCY(IF(IF(D$3:D$29&lt;&gt;"",MATCH(A$3:A$29&amp;B$3:B$29&amp;D$3:D$29,A$3:A$29&amp;B$3:B$29&amp;D$3:D$29,0),"")=ROW(A$3:A$29)-2,A$3:A$29,""),ROW(A$3:A$29)-2)&gt;0,ROW(A$3:A$29)-2,""),ROW(A14)),"")</f>
        <v/>
      </c>
    </row>
    <row r="24" spans="1:13">
      <c r="A24" s="2">
        <v>3</v>
      </c>
      <c r="B24" s="3">
        <v>42892</v>
      </c>
      <c r="C24" s="2" t="s">
        <v>5</v>
      </c>
      <c r="D24" s="2"/>
      <c r="E24" s="6"/>
      <c r="F24" s="1" t="str">
        <f t="shared" si="0"/>
        <v/>
      </c>
      <c r="H24" s="1" t="e">
        <f t="array" ref="H24">SMALL(IF(IF(D$3:D$29&lt;&gt;"",MATCH(A$3:A$29&amp;B$3:B$29&amp;D$3:D$29,A$3:A$29&amp;B$3:B$29&amp;D$3:D$29,0),"")=ROW(A$3:A$29)-2,A$3:A$29,""),ROW(A15))</f>
        <v>#NUM!</v>
      </c>
    </row>
    <row r="25" spans="1:13">
      <c r="A25" s="2">
        <v>3</v>
      </c>
      <c r="B25" s="3">
        <v>42892</v>
      </c>
      <c r="C25" s="2"/>
      <c r="D25" s="2" t="s">
        <v>5</v>
      </c>
      <c r="E25" s="6"/>
      <c r="F25" s="1">
        <f t="shared" si="0"/>
        <v>3</v>
      </c>
    </row>
    <row r="26" spans="1:13">
      <c r="A26" s="2">
        <v>3</v>
      </c>
      <c r="B26" s="3">
        <v>42892</v>
      </c>
      <c r="C26" s="2" t="s">
        <v>5</v>
      </c>
      <c r="D26" s="2"/>
      <c r="E26" s="6"/>
      <c r="F26" s="1" t="str">
        <f t="shared" si="0"/>
        <v/>
      </c>
    </row>
    <row r="27" spans="1:13">
      <c r="A27" s="2">
        <v>4</v>
      </c>
      <c r="B27" s="3">
        <v>42736</v>
      </c>
      <c r="C27" s="2" t="s">
        <v>5</v>
      </c>
      <c r="D27" s="2"/>
      <c r="E27" s="7"/>
      <c r="F27" s="1" t="str">
        <f t="shared" si="0"/>
        <v/>
      </c>
    </row>
    <row r="28" spans="1:13">
      <c r="A28" s="2">
        <v>5</v>
      </c>
      <c r="B28" s="3">
        <v>42736</v>
      </c>
      <c r="C28" s="2"/>
      <c r="D28" s="2" t="s">
        <v>5</v>
      </c>
      <c r="E28" s="7" t="s">
        <v>5</v>
      </c>
      <c r="F28" s="1">
        <f t="shared" si="0"/>
        <v>5</v>
      </c>
    </row>
    <row r="29" spans="1:13">
      <c r="A29" s="2">
        <v>5</v>
      </c>
      <c r="B29" s="3">
        <v>42768</v>
      </c>
      <c r="C29" s="2"/>
      <c r="D29" s="2" t="s">
        <v>5</v>
      </c>
      <c r="E29" s="7" t="s">
        <v>5</v>
      </c>
      <c r="F29" s="1">
        <f t="shared" si="0"/>
        <v>5</v>
      </c>
    </row>
  </sheetData>
  <sortState ref="A4:D9">
    <sortCondition ref="B2:B9"/>
  </sortState>
  <mergeCells count="4">
    <mergeCell ref="A1:A2"/>
    <mergeCell ref="B1:B2"/>
    <mergeCell ref="C1:D1"/>
    <mergeCell ref="E1:E2"/>
  </mergeCells>
  <pageMargins left="0.7" right="0.7" top="0.75" bottom="0.75" header="0.3" footer="0.3"/>
  <pageSetup paperSize="9" scale="71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GALLAIS</dc:creator>
  <cp:lastModifiedBy>tulipe</cp:lastModifiedBy>
  <cp:lastPrinted>2017-07-21T13:32:11Z</cp:lastPrinted>
  <dcterms:created xsi:type="dcterms:W3CDTF">2017-07-21T12:53:42Z</dcterms:created>
  <dcterms:modified xsi:type="dcterms:W3CDTF">2017-07-21T15:29:25Z</dcterms:modified>
</cp:coreProperties>
</file>