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910"/>
  </bookViews>
  <sheets>
    <sheet name="Feuil1" sheetId="1" r:id="rId1"/>
    <sheet name="Feuil2" sheetId="2" r:id="rId2"/>
  </sheets>
  <definedNames>
    <definedName name="_lg1">Feuil1!$A$2:$E$6</definedName>
    <definedName name="_lg2">Feuil1!$A$7:$E$9</definedName>
    <definedName name="_lg3">Feuil1!$A$10:$E$12</definedName>
    <definedName name="_lg36">Feuil1!$A$23:$E$27</definedName>
    <definedName name="_lg4">Feuil1!$A$13:$E$15</definedName>
    <definedName name="_lg5">Feuil1!$A$16:$E$18</definedName>
    <definedName name="_lg6">Feuil1!$A$20:$E$22</definedName>
    <definedName name="ligne_geo">Feuil2!#REF!</definedName>
  </definedNames>
  <calcPr calcId="124519"/>
</workbook>
</file>

<file path=xl/calcChain.xml><?xml version="1.0" encoding="utf-8"?>
<calcChain xmlns="http://schemas.openxmlformats.org/spreadsheetml/2006/main">
  <c r="H10" i="1"/>
  <c r="G7"/>
</calcChain>
</file>

<file path=xl/sharedStrings.xml><?xml version="1.0" encoding="utf-8"?>
<sst xmlns="http://schemas.openxmlformats.org/spreadsheetml/2006/main" count="36" uniqueCount="12">
  <si>
    <t>TF</t>
  </si>
  <si>
    <t>FO</t>
  </si>
  <si>
    <t>TN</t>
  </si>
  <si>
    <t>LG</t>
  </si>
  <si>
    <t>Vitesse</t>
  </si>
  <si>
    <t>KM</t>
  </si>
  <si>
    <t>Lgéo</t>
  </si>
  <si>
    <t>Ligne</t>
  </si>
  <si>
    <t>KmDébut</t>
  </si>
  <si>
    <t>KmFin</t>
  </si>
  <si>
    <t>j'ai remis cette ligne car il n'y avait pas de 0 pour Lgeo 6  (certainement un oubli !??)</t>
  </si>
  <si>
    <t>le fichier Atoto  est a detruire car il y a une erreur  dans le nb.si  (""A5 :  au lieu de A2)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</si>
</sst>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L12" sqref="L12"/>
    </sheetView>
  </sheetViews>
  <sheetFormatPr baseColWidth="10" defaultRowHeight="14.5"/>
  <cols>
    <col min="1" max="5" width="11.453125" style="1" customWidth="1"/>
    <col min="8" max="8" width="20.90625" customWidth="1"/>
    <col min="11" max="11" width="0" hidden="1" customWidth="1"/>
  </cols>
  <sheetData>
    <row r="1" spans="1:11" s="4" customFormat="1" ht="21.75" customHeight="1">
      <c r="A1" s="3" t="s">
        <v>6</v>
      </c>
      <c r="B1" s="3" t="s">
        <v>7</v>
      </c>
      <c r="C1" s="3" t="s">
        <v>8</v>
      </c>
      <c r="D1" s="3" t="s">
        <v>9</v>
      </c>
      <c r="E1" s="3" t="s">
        <v>4</v>
      </c>
    </row>
    <row r="2" spans="1:11">
      <c r="A2" s="2">
        <v>1</v>
      </c>
      <c r="B2" s="2" t="s">
        <v>0</v>
      </c>
      <c r="C2" s="2">
        <v>0</v>
      </c>
      <c r="D2" s="2">
        <v>15</v>
      </c>
      <c r="E2" s="2">
        <v>120</v>
      </c>
      <c r="K2">
        <v>1</v>
      </c>
    </row>
    <row r="3" spans="1:11" ht="15.5">
      <c r="A3" s="2">
        <v>1</v>
      </c>
      <c r="B3" s="2" t="s">
        <v>0</v>
      </c>
      <c r="C3" s="2">
        <v>15</v>
      </c>
      <c r="D3" s="2">
        <v>30</v>
      </c>
      <c r="E3" s="2">
        <v>80</v>
      </c>
      <c r="F3" s="1"/>
      <c r="G3" s="1"/>
      <c r="H3" s="10" t="s">
        <v>11</v>
      </c>
      <c r="K3">
        <v>2</v>
      </c>
    </row>
    <row r="4" spans="1:11">
      <c r="A4" s="2">
        <v>1</v>
      </c>
      <c r="B4" s="2" t="s">
        <v>0</v>
      </c>
      <c r="C4" s="2">
        <v>30</v>
      </c>
      <c r="D4" s="2">
        <v>45</v>
      </c>
      <c r="E4" s="2">
        <v>75</v>
      </c>
      <c r="H4" s="1"/>
      <c r="K4">
        <v>3</v>
      </c>
    </row>
    <row r="5" spans="1:11">
      <c r="A5" s="2">
        <v>1</v>
      </c>
      <c r="B5" s="2" t="s">
        <v>0</v>
      </c>
      <c r="C5" s="2">
        <v>45</v>
      </c>
      <c r="D5" s="2">
        <v>80</v>
      </c>
      <c r="E5" s="2">
        <v>100</v>
      </c>
      <c r="K5">
        <v>4</v>
      </c>
    </row>
    <row r="6" spans="1:11">
      <c r="A6" s="2">
        <v>1</v>
      </c>
      <c r="B6" s="2" t="s">
        <v>0</v>
      </c>
      <c r="C6" s="2">
        <v>80</v>
      </c>
      <c r="D6" s="2">
        <v>100</v>
      </c>
      <c r="E6" s="2">
        <v>120</v>
      </c>
      <c r="K6">
        <v>5</v>
      </c>
    </row>
    <row r="7" spans="1:11">
      <c r="A7" s="2">
        <v>2</v>
      </c>
      <c r="B7" s="2" t="s">
        <v>0</v>
      </c>
      <c r="C7" s="2">
        <v>100</v>
      </c>
      <c r="D7" s="2">
        <v>150</v>
      </c>
      <c r="E7" s="2">
        <v>80</v>
      </c>
      <c r="G7">
        <f ca="1">MAX(OFFSET(C$1,MATCH(F$10,A$2:A$27,0),,COUNTIF(A$2:A27,F10)))</f>
        <v>80</v>
      </c>
      <c r="K7">
        <v>6</v>
      </c>
    </row>
    <row r="8" spans="1:11">
      <c r="A8" s="2">
        <v>2</v>
      </c>
      <c r="B8" s="2" t="s">
        <v>0</v>
      </c>
      <c r="C8" s="2">
        <v>150</v>
      </c>
      <c r="D8" s="2">
        <v>180</v>
      </c>
      <c r="E8" s="2">
        <v>75</v>
      </c>
      <c r="K8">
        <v>36</v>
      </c>
    </row>
    <row r="9" spans="1:11">
      <c r="A9" s="2">
        <v>2</v>
      </c>
      <c r="B9" s="2" t="s">
        <v>0</v>
      </c>
      <c r="C9" s="2">
        <v>180</v>
      </c>
      <c r="D9" s="2">
        <v>200</v>
      </c>
      <c r="E9" s="2">
        <v>80</v>
      </c>
      <c r="F9" s="7" t="s">
        <v>3</v>
      </c>
      <c r="G9" s="7" t="s">
        <v>5</v>
      </c>
      <c r="H9" s="7" t="s">
        <v>4</v>
      </c>
    </row>
    <row r="10" spans="1:11">
      <c r="A10" s="2">
        <v>3</v>
      </c>
      <c r="B10" s="2" t="s">
        <v>0</v>
      </c>
      <c r="C10" s="2">
        <v>200</v>
      </c>
      <c r="D10" s="2">
        <v>205</v>
      </c>
      <c r="E10" s="2">
        <v>75</v>
      </c>
      <c r="F10" s="6">
        <v>1</v>
      </c>
      <c r="G10" s="8">
        <v>30</v>
      </c>
      <c r="H10" s="5">
        <f ca="1">IF(MAX(OFFSET(C$1,MATCH(F$10,$A$2:$A$27,0),,COUNTIF($A$2:$A$27,F$10)))&lt;G$10,"pas de creneau",INDEX(OFFSET(E$1,MATCH(F$10,A$2:A$27,0),,COUNTIF(A$2:A$27,F$10)),MATCH($G$10,OFFSET(C$1,MATCH(F$10,A$2:A$27,0),,COUNTIF(A$2:A$27,$F$10)),1)))</f>
        <v>75</v>
      </c>
    </row>
    <row r="11" spans="1:11">
      <c r="A11" s="2">
        <v>3</v>
      </c>
      <c r="B11" s="2" t="s">
        <v>0</v>
      </c>
      <c r="C11" s="2">
        <v>205</v>
      </c>
      <c r="D11" s="2">
        <v>210</v>
      </c>
      <c r="E11" s="2">
        <v>100</v>
      </c>
    </row>
    <row r="12" spans="1:11">
      <c r="A12" s="2">
        <v>3</v>
      </c>
      <c r="B12" s="2" t="s">
        <v>0</v>
      </c>
      <c r="C12" s="2">
        <v>210</v>
      </c>
      <c r="D12" s="2">
        <v>230</v>
      </c>
      <c r="E12" s="2">
        <v>120</v>
      </c>
    </row>
    <row r="13" spans="1:11">
      <c r="A13" s="2">
        <v>4</v>
      </c>
      <c r="B13" s="2" t="s">
        <v>0</v>
      </c>
      <c r="C13" s="2">
        <v>230</v>
      </c>
      <c r="D13" s="2">
        <v>250</v>
      </c>
      <c r="E13" s="2">
        <v>75</v>
      </c>
    </row>
    <row r="14" spans="1:11">
      <c r="A14" s="2">
        <v>4</v>
      </c>
      <c r="B14" s="2" t="s">
        <v>0</v>
      </c>
      <c r="C14" s="2">
        <v>250</v>
      </c>
      <c r="D14" s="2">
        <v>280</v>
      </c>
      <c r="E14" s="2">
        <v>100</v>
      </c>
    </row>
    <row r="15" spans="1:11">
      <c r="A15" s="2">
        <v>4</v>
      </c>
      <c r="B15" s="2" t="s">
        <v>0</v>
      </c>
      <c r="C15" s="2">
        <v>280</v>
      </c>
      <c r="D15" s="2">
        <v>300</v>
      </c>
      <c r="E15" s="2">
        <v>120</v>
      </c>
    </row>
    <row r="16" spans="1:11">
      <c r="A16" s="2">
        <v>5</v>
      </c>
      <c r="B16" s="2" t="s">
        <v>1</v>
      </c>
      <c r="C16" s="2">
        <v>0</v>
      </c>
      <c r="D16" s="2">
        <v>50</v>
      </c>
      <c r="E16" s="2">
        <v>75</v>
      </c>
    </row>
    <row r="17" spans="1:6">
      <c r="A17" s="2">
        <v>5</v>
      </c>
      <c r="B17" s="2" t="s">
        <v>1</v>
      </c>
      <c r="C17" s="2">
        <v>50</v>
      </c>
      <c r="D17" s="2">
        <v>75</v>
      </c>
      <c r="E17" s="2">
        <v>100</v>
      </c>
    </row>
    <row r="18" spans="1:6">
      <c r="A18" s="2">
        <v>5</v>
      </c>
      <c r="B18" s="2" t="s">
        <v>1</v>
      </c>
      <c r="C18" s="2">
        <v>75</v>
      </c>
      <c r="D18" s="2">
        <v>102</v>
      </c>
      <c r="E18" s="2">
        <v>80</v>
      </c>
    </row>
    <row r="19" spans="1:6">
      <c r="A19" s="9">
        <v>6</v>
      </c>
      <c r="B19" s="9" t="s">
        <v>1</v>
      </c>
      <c r="C19" s="9">
        <v>0</v>
      </c>
      <c r="D19" s="9">
        <v>102</v>
      </c>
      <c r="E19" s="9">
        <v>20</v>
      </c>
      <c r="F19" t="s">
        <v>10</v>
      </c>
    </row>
    <row r="20" spans="1:6">
      <c r="A20" s="2">
        <v>6</v>
      </c>
      <c r="B20" s="2" t="s">
        <v>1</v>
      </c>
      <c r="C20" s="2">
        <v>102</v>
      </c>
      <c r="D20" s="2">
        <v>110</v>
      </c>
      <c r="E20" s="2">
        <v>75</v>
      </c>
    </row>
    <row r="21" spans="1:6">
      <c r="A21" s="2">
        <v>6</v>
      </c>
      <c r="B21" s="2" t="s">
        <v>1</v>
      </c>
      <c r="C21" s="2">
        <v>110</v>
      </c>
      <c r="D21" s="2">
        <v>200</v>
      </c>
      <c r="E21" s="2">
        <v>120</v>
      </c>
    </row>
    <row r="22" spans="1:6">
      <c r="A22" s="2">
        <v>6</v>
      </c>
      <c r="B22" s="2" t="s">
        <v>1</v>
      </c>
      <c r="C22" s="2">
        <v>200</v>
      </c>
      <c r="D22" s="2">
        <v>250</v>
      </c>
      <c r="E22" s="2">
        <v>100</v>
      </c>
    </row>
    <row r="23" spans="1:6">
      <c r="A23" s="2">
        <v>36</v>
      </c>
      <c r="B23" s="2" t="s">
        <v>2</v>
      </c>
      <c r="C23" s="2">
        <v>0</v>
      </c>
      <c r="D23" s="2">
        <v>15</v>
      </c>
      <c r="E23" s="2">
        <v>120</v>
      </c>
    </row>
    <row r="24" spans="1:6">
      <c r="A24" s="2">
        <v>36</v>
      </c>
      <c r="B24" s="2" t="s">
        <v>2</v>
      </c>
      <c r="C24" s="2">
        <v>15</v>
      </c>
      <c r="D24" s="2">
        <v>75</v>
      </c>
      <c r="E24" s="2">
        <v>80</v>
      </c>
    </row>
    <row r="25" spans="1:6">
      <c r="A25" s="2">
        <v>36</v>
      </c>
      <c r="B25" s="2" t="s">
        <v>2</v>
      </c>
      <c r="C25" s="2">
        <v>75</v>
      </c>
      <c r="D25" s="2">
        <v>85</v>
      </c>
      <c r="E25" s="2">
        <v>120</v>
      </c>
    </row>
    <row r="26" spans="1:6">
      <c r="A26" s="2">
        <v>36</v>
      </c>
      <c r="B26" s="2" t="s">
        <v>2</v>
      </c>
      <c r="C26" s="2">
        <v>85</v>
      </c>
      <c r="D26" s="2">
        <v>90</v>
      </c>
      <c r="E26" s="2">
        <v>100</v>
      </c>
    </row>
    <row r="27" spans="1:6">
      <c r="A27" s="2">
        <v>36</v>
      </c>
      <c r="B27" s="2" t="s">
        <v>2</v>
      </c>
      <c r="C27" s="2">
        <v>90</v>
      </c>
      <c r="D27" s="2">
        <v>110</v>
      </c>
      <c r="E27" s="2">
        <v>85</v>
      </c>
    </row>
  </sheetData>
  <dataValidations count="1">
    <dataValidation type="list" allowBlank="1" showInputMessage="1" showErrorMessage="1" sqref="F10">
      <formula1>$K$2:$K$8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0" sqref="D10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_lg1</vt:lpstr>
      <vt:lpstr>_lg2</vt:lpstr>
      <vt:lpstr>_lg3</vt:lpstr>
      <vt:lpstr>_lg36</vt:lpstr>
      <vt:lpstr>_lg4</vt:lpstr>
      <vt:lpstr>_lg5</vt:lpstr>
      <vt:lpstr>_lg6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LACHHAB-41426R</dc:creator>
  <cp:lastModifiedBy>tulipe</cp:lastModifiedBy>
  <dcterms:created xsi:type="dcterms:W3CDTF">2017-11-18T12:04:25Z</dcterms:created>
  <dcterms:modified xsi:type="dcterms:W3CDTF">2017-11-19T19:29:00Z</dcterms:modified>
</cp:coreProperties>
</file>