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9540" windowHeight="3480"/>
  </bookViews>
  <sheets>
    <sheet name="Sheet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1" a="1"/>
  <c r="H2" s="1"/>
  <c r="H3" l="1" a="1"/>
  <c r="H3" s="1"/>
  <c r="H4" s="1" a="1"/>
  <c r="H4" s="1"/>
  <c r="M1" a="1"/>
  <c r="M1" s="1"/>
  <c r="L1" a="1"/>
  <c r="L1" s="1"/>
  <c r="J1" a="1"/>
  <c r="J1" s="1"/>
  <c r="K1" a="1"/>
  <c r="K1" s="1"/>
  <c r="I1" a="1"/>
  <c r="I1" s="1"/>
  <c r="N1" a="1"/>
  <c r="N1" s="1"/>
  <c r="J2" l="1" a="1"/>
  <c r="J2" s="1"/>
  <c r="L2" a="1"/>
  <c r="L2" s="1"/>
  <c r="K2" a="1"/>
  <c r="K2" s="1"/>
  <c r="M2" a="1"/>
  <c r="M2" s="1"/>
  <c r="I2" a="1"/>
  <c r="I2" s="1"/>
  <c r="H5" a="1"/>
  <c r="H5" s="1"/>
  <c r="L3" a="1"/>
  <c r="L3" s="1"/>
  <c r="I3" a="1"/>
  <c r="I3" s="1"/>
  <c r="J3" a="1"/>
  <c r="J3" s="1"/>
  <c r="K3" a="1"/>
  <c r="K3" s="1"/>
  <c r="M3" a="1"/>
  <c r="M3" s="1"/>
  <c r="H6" l="1" a="1"/>
  <c r="H6" s="1"/>
  <c r="H7" s="1" a="1"/>
  <c r="H7" s="1"/>
  <c r="I4" a="1"/>
  <c r="I4" s="1"/>
  <c r="J4" a="1"/>
  <c r="J4" s="1"/>
  <c r="K4" a="1"/>
  <c r="K4" s="1"/>
  <c r="L4" a="1"/>
  <c r="L4" s="1"/>
  <c r="M4" a="1"/>
  <c r="M4" s="1"/>
  <c r="H8" l="1" a="1"/>
  <c r="H8" s="1"/>
  <c r="I6" a="1"/>
  <c r="I6" s="1"/>
  <c r="K6" a="1"/>
  <c r="K6" s="1"/>
  <c r="M6" a="1"/>
  <c r="M6" s="1"/>
  <c r="J6" a="1"/>
  <c r="J6" s="1"/>
  <c r="L6" a="1"/>
  <c r="L6" s="1"/>
  <c r="I5" a="1"/>
  <c r="I5" s="1"/>
  <c r="L5" a="1"/>
  <c r="L5" s="1"/>
  <c r="J5" a="1"/>
  <c r="J5" s="1"/>
  <c r="K5" a="1"/>
  <c r="K5" s="1"/>
  <c r="M5" a="1"/>
  <c r="M5" s="1"/>
  <c r="H9" l="1" a="1"/>
  <c r="H9" s="1"/>
  <c r="H10" s="1" a="1"/>
  <c r="H10" s="1"/>
  <c r="H11" s="1" a="1"/>
  <c r="H11" s="1"/>
  <c r="H12" s="1" a="1"/>
  <c r="H12" s="1"/>
  <c r="H13" s="1" a="1"/>
  <c r="H13" s="1"/>
  <c r="J7" a="1"/>
  <c r="J7" s="1"/>
  <c r="L7" a="1"/>
  <c r="L7" s="1"/>
  <c r="I7" a="1"/>
  <c r="I7" s="1"/>
  <c r="K7" a="1"/>
  <c r="K7" s="1"/>
  <c r="M7" a="1"/>
  <c r="M7" s="1"/>
  <c r="I8" l="1" a="1"/>
  <c r="I8" s="1"/>
  <c r="K8" a="1"/>
  <c r="K8" s="1"/>
  <c r="M8" a="1"/>
  <c r="M8" s="1"/>
  <c r="J8" a="1"/>
  <c r="J8" s="1"/>
  <c r="L8" a="1"/>
  <c r="L8" s="1"/>
  <c r="J9" l="1" a="1"/>
  <c r="J9" s="1"/>
  <c r="L9" a="1"/>
  <c r="L9" s="1"/>
  <c r="I9" a="1"/>
  <c r="I9" s="1"/>
  <c r="K9" a="1"/>
  <c r="K9" s="1"/>
  <c r="M9" a="1"/>
  <c r="M9" s="1"/>
  <c r="J11" l="1" a="1"/>
  <c r="J11" s="1"/>
  <c r="L11" a="1"/>
  <c r="L11" s="1"/>
  <c r="I11" a="1"/>
  <c r="I11" s="1"/>
  <c r="K11" a="1"/>
  <c r="K11" s="1"/>
  <c r="M11" a="1"/>
  <c r="M11" s="1"/>
  <c r="I10" a="1"/>
  <c r="I10" s="1"/>
  <c r="K10" a="1"/>
  <c r="K10" s="1"/>
  <c r="M10" a="1"/>
  <c r="M10" s="1"/>
  <c r="J10" a="1"/>
  <c r="J10" s="1"/>
  <c r="L10" a="1"/>
  <c r="L10" s="1"/>
  <c r="I12" l="1" a="1"/>
  <c r="I12" s="1"/>
  <c r="K12" a="1"/>
  <c r="K12" s="1"/>
  <c r="M12" a="1"/>
  <c r="M12" s="1"/>
  <c r="J12" a="1"/>
  <c r="J12" s="1"/>
  <c r="L12" a="1"/>
  <c r="L12" s="1"/>
  <c r="J13" l="1" a="1"/>
  <c r="J13" s="1"/>
  <c r="L13" a="1"/>
  <c r="L13" s="1"/>
  <c r="I13" a="1"/>
  <c r="I13" s="1"/>
  <c r="K13" a="1"/>
  <c r="K13" s="1"/>
  <c r="M13" a="1"/>
  <c r="M13" s="1"/>
  <c r="H15" a="1"/>
  <c r="H15" s="1"/>
</calcChain>
</file>

<file path=xl/sharedStrings.xml><?xml version="1.0" encoding="utf-8"?>
<sst xmlns="http://schemas.openxmlformats.org/spreadsheetml/2006/main" count="37" uniqueCount="21">
  <si>
    <t>Ecole</t>
  </si>
  <si>
    <t>Travail</t>
  </si>
  <si>
    <t>Prix</t>
  </si>
  <si>
    <t>Piscine</t>
  </si>
  <si>
    <t>Groupe</t>
  </si>
  <si>
    <t>Pizza</t>
  </si>
  <si>
    <t>Colle</t>
  </si>
  <si>
    <t>Feuilles</t>
  </si>
  <si>
    <t>Chaussures</t>
  </si>
  <si>
    <t>Chemises</t>
  </si>
  <si>
    <t>Punaises</t>
  </si>
  <si>
    <t>Maillot</t>
  </si>
  <si>
    <t>Bonnet</t>
  </si>
  <si>
    <t>Données de base</t>
  </si>
  <si>
    <t>Résultat souhaité</t>
  </si>
  <si>
    <t>Entrée</t>
  </si>
  <si>
    <t xml:space="preserve">avec 2 formules matricielles </t>
  </si>
  <si>
    <t>1) qui trie sans double et affiche les entées 1ligne/2</t>
  </si>
  <si>
    <t xml:space="preserve">2)qui recupère les groupes ou les valeurs attenantes 1ligne/2 </t>
  </si>
  <si>
    <t>tout repose sur MOD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</si>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</sst>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5" borderId="0" xfId="0" applyFill="1"/>
    <xf numFmtId="0" fontId="0" fillId="0" borderId="0" xfId="0" applyAlignment="1">
      <alignment horizontal="center"/>
    </xf>
    <xf numFmtId="0" fontId="0" fillId="5" borderId="0" xfId="0" applyFill="1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2" fillId="2" borderId="1" xfId="0" quotePrefix="1" applyFont="1" applyFill="1" applyBorder="1" applyAlignment="1">
      <alignment horizontal="center" vertical="center"/>
    </xf>
    <xf numFmtId="0" fontId="2" fillId="6" borderId="1" xfId="0" quotePrefix="1" applyFont="1" applyFill="1" applyBorder="1" applyAlignment="1">
      <alignment horizontal="center" vertical="center"/>
    </xf>
    <xf numFmtId="0" fontId="0" fillId="7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412750</xdr:colOff>
      <xdr:row>0</xdr:row>
      <xdr:rowOff>107950</xdr:rowOff>
    </xdr:from>
    <xdr:to>
      <xdr:col>6</xdr:col>
      <xdr:colOff>463550</xdr:colOff>
      <xdr:row>1</xdr:row>
      <xdr:rowOff>0</xdr:rowOff>
    </xdr:to>
    <xdr:cxnSp macro="">
      <xdr:nvCxnSpPr>
        <xdr:cNvPr id="3" name="Connecteur droit avec flèche 2"/>
        <xdr:cNvCxnSpPr/>
      </xdr:nvCxnSpPr>
      <xdr:spPr>
        <a:xfrm>
          <a:off x="4324350" y="107950"/>
          <a:ext cx="660400" cy="76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workbookViewId="0">
      <selection activeCell="Q11" sqref="Q11"/>
    </sheetView>
  </sheetViews>
  <sheetFormatPr baseColWidth="10" defaultColWidth="8.7265625" defaultRowHeight="14.5"/>
  <cols>
    <col min="1" max="1" width="16.54296875" bestFit="1" customWidth="1"/>
    <col min="2" max="3" width="11" bestFit="1" customWidth="1"/>
    <col min="9" max="9" width="12.453125" customWidth="1"/>
  </cols>
  <sheetData>
    <row r="1" spans="1:14">
      <c r="A1" s="1" t="s">
        <v>13</v>
      </c>
      <c r="B1" s="1"/>
      <c r="C1" s="1"/>
      <c r="D1" s="1"/>
      <c r="F1" t="s">
        <v>20</v>
      </c>
      <c r="I1" s="10" t="str">
        <f t="array" aca="1" ref="I1" ca="1">IF(MOD(ROW(),2)=1,IFERROR(INDEX($C$4:$C$11,SMALL(IF($A$4:$A$11=$H2,ROW($C$4:$C$11)-3,""),COLUMN(A:A))),""),IFERROR(SUMPRODUCT(($A$4:$A$11=$H1)*($C$4:$C$11=INDEX($C$4:$C$11,SMALL(IF($A$4:$A$11=$H1,ROW($C$4:$C$11)-3,""),COLUMN(A:A))))*($B$4:$B$11)),""))</f>
        <v>Pizza</v>
      </c>
      <c r="J1" s="10" t="str">
        <f t="array" aca="1" ref="J1" ca="1">IF(MOD(ROW(),2)=1,IFERROR(INDEX($C$4:$C$11,SMALL(IF($A$4:$A$11=$H2,ROW($C$4:$C$11)-3,""),COLUMN(B:B))),""),IFERROR(SUMPRODUCT(($A$4:$A$11=$H1)*($C$4:$C$11=INDEX($C$4:$C$11,SMALL(IF($A$4:$A$11=$H1,ROW($C$4:$C$11)-3,""),COLUMN(B:B))))*($B$4:$B$11)),""))</f>
        <v>Colle</v>
      </c>
      <c r="K1" s="10" t="str">
        <f t="array" aca="1" ref="K1" ca="1">IF(MOD(ROW(),2)=1,IFERROR(INDEX($C$4:$C$11,SMALL(IF($A$4:$A$11=$H2,ROW($C$4:$C$11)-3,""),COLUMN(C:C))),""),IFERROR(SUMPRODUCT(($A$4:$A$11=$H1)*($C$4:$C$11=INDEX($C$4:$C$11,SMALL(IF($A$4:$A$11=$H1,ROW($C$4:$C$11)-3,""),COLUMN(C:C))))*($B$4:$B$11)),""))</f>
        <v>Feuilles</v>
      </c>
      <c r="L1" s="10" t="str">
        <f t="array" aca="1" ref="L1" ca="1">IF(MOD(ROW(),2)=1,IFERROR(INDEX($C$4:$C$11,SMALL(IF($A$4:$A$11=$H2,ROW($C$4:$C$11)-3,""),COLUMN(D:D))),""),IFERROR(SUMPRODUCT(($A$4:$A$11=$H1)*($C$4:$C$11=INDEX($C$4:$C$11,SMALL(IF($A$4:$A$11=$H1,ROW($C$4:$C$11)-3,""),COLUMN(D:D))))*($B$4:$B$11)),""))</f>
        <v/>
      </c>
      <c r="M1" s="10" t="str">
        <f t="array" aca="1" ref="M1" ca="1">IF(MOD(ROW(),2)=1,IFERROR(INDEX($C$4:$C$11,SMALL(IF($A$4:$A$11=$H2,ROW($C$4:$C$11)-3,""),COLUMN(E:E))),""),IFERROR(SUMPRODUCT(($A$4:$A$11=$H1)*($C$4:$C$11=INDEX($C$4:$C$11,SMALL(IF($A$4:$A$11=$H1,ROW($C$4:$C$11)-3,""),COLUMN(E:E))))*($B$4:$B$11)),""))</f>
        <v/>
      </c>
      <c r="N1" t="str">
        <f t="array" aca="1" ref="N1" ca="1">IFERROR(INDEX($C$4:$C$11,SMALL(IF($A$4:$A$11=$H2,ROW($C$4:$C$11)-3,""),COLUMN(F:F))),"")</f>
        <v/>
      </c>
    </row>
    <row r="2" spans="1:14">
      <c r="A2" s="1"/>
      <c r="B2" s="1"/>
      <c r="C2" s="1"/>
      <c r="D2" s="1"/>
      <c r="H2" s="12" t="str">
        <f t="array" aca="1" ref="H2" ca="1">IFERROR(IF(MOD(ROW(),2)=0,OFFSET($A$3,MATCH(0,COUNTIF(H$1:H1,A$4:A$11),0),),""),"")</f>
        <v>Ecole</v>
      </c>
      <c r="I2" s="11">
        <f t="array" aca="1" ref="I2" ca="1">IF(MOD(ROW(),2)=1,IFERROR(INDEX($C$4:$C$11,SMALL(IF($A$4:$A$11=$H3,ROW($C$4:$C$11)-3,""),COLUMN(A:A))),""),IFERROR(SUMPRODUCT(($A$4:$A$11=$H2)*($C$4:$C$11=INDEX($C$4:$C$11,SMALL(IF($A$4:$A$11=$H2,ROW($C$4:$C$11)-3,""),COLUMN(A:A))))*($B$4:$B$11)),""))</f>
        <v>4</v>
      </c>
      <c r="J2" s="11">
        <f t="array" aca="1" ref="J2" ca="1">IF(MOD(ROW(),2)=1,IFERROR(INDEX($C$4:$C$11,SMALL(IF($A$4:$A$11=$H3,ROW($C$4:$C$11)-3,""),COLUMN(B:B))),""),IFERROR(SUMPRODUCT(($A$4:$A$11=$H2)*($C$4:$C$11=INDEX($C$4:$C$11,SMALL(IF($A$4:$A$11=$H2,ROW($C$4:$C$11)-3,""),COLUMN(B:B))))*($B$4:$B$11)),""))</f>
        <v>5</v>
      </c>
      <c r="K2" s="11">
        <f t="array" aca="1" ref="K2" ca="1">IF(MOD(ROW(),2)=1,IFERROR(INDEX($C$4:$C$11,SMALL(IF($A$4:$A$11=$H3,ROW($C$4:$C$11)-3,""),COLUMN(C:C))),""),IFERROR(SUMPRODUCT(($A$4:$A$11=$H2)*($C$4:$C$11=INDEX($C$4:$C$11,SMALL(IF($A$4:$A$11=$H2,ROW($C$4:$C$11)-3,""),COLUMN(C:C))))*($B$4:$B$11)),""))</f>
        <v>7</v>
      </c>
      <c r="L2" s="11" t="str">
        <f t="array" aca="1" ref="L2" ca="1">IF(MOD(ROW(),2)=1,IFERROR(INDEX($C$4:$C$11,SMALL(IF($A$4:$A$11=$H3,ROW($C$4:$C$11)-3,""),COLUMN(D:D))),""),IFERROR(SUMPRODUCT(($A$4:$A$11=$H2)*($C$4:$C$11=INDEX($C$4:$C$11,SMALL(IF($A$4:$A$11=$H2,ROW($C$4:$C$11)-3,""),COLUMN(D:D))))*($B$4:$B$11)),""))</f>
        <v/>
      </c>
      <c r="M2" s="11" t="str">
        <f t="array" aca="1" ref="M2" ca="1">IF(MOD(ROW(),2)=1,IFERROR(INDEX($C$4:$C$11,SMALL(IF($A$4:$A$11=$H3,ROW($C$4:$C$11)-3,""),COLUMN(E:E))),""),IFERROR(SUMPRODUCT(($A$4:$A$11=$H2)*($C$4:$C$11=INDEX($C$4:$C$11,SMALL(IF($A$4:$A$11=$H2,ROW($C$4:$C$11)-3,""),COLUMN(E:E))))*($B$4:$B$11)),""))</f>
        <v/>
      </c>
    </row>
    <row r="3" spans="1:14">
      <c r="A3" s="5" t="s">
        <v>15</v>
      </c>
      <c r="B3" s="5" t="s">
        <v>2</v>
      </c>
      <c r="C3" s="5" t="s">
        <v>4</v>
      </c>
      <c r="H3" s="9" t="str">
        <f t="array" aca="1" ref="H3" ca="1">IFERROR(IF(MOD(ROW(),2)=0,OFFSET($A$3,MATCH(0,COUNTIF(H$1:H2,A$4:A$11),0),),""),"")</f>
        <v/>
      </c>
      <c r="I3" s="10" t="str">
        <f t="array" aca="1" ref="I3" ca="1">IF(MOD(ROW(),2)=1,IFERROR(INDEX($C$4:$C$11,SMALL(IF($A$4:$A$11=$H4,ROW($C$4:$C$11)-3,""),COLUMN(A:A))),""),IFERROR(SUMPRODUCT(($A$4:$A$11=$H3)*($C$4:$C$11=INDEX($C$4:$C$11,SMALL(IF($A$4:$A$11=$H3,ROW($C$4:$C$11)-3,""),COLUMN(A:A))))*($B$4:$B$11)),""))</f>
        <v>Chaussures</v>
      </c>
      <c r="J3" s="10" t="str">
        <f t="array" aca="1" ref="J3" ca="1">IF(MOD(ROW(),2)=1,IFERROR(INDEX($C$4:$C$11,SMALL(IF($A$4:$A$11=$H4,ROW($C$4:$C$11)-3,""),COLUMN(B:B))),""),IFERROR(SUMPRODUCT(($A$4:$A$11=$H3)*($C$4:$C$11=INDEX($C$4:$C$11,SMALL(IF($A$4:$A$11=$H3,ROW($C$4:$C$11)-3,""),COLUMN(B:B))))*($B$4:$B$11)),""))</f>
        <v>Chemises</v>
      </c>
      <c r="K3" s="10" t="str">
        <f t="array" aca="1" ref="K3" ca="1">IF(MOD(ROW(),2)=1,IFERROR(INDEX($C$4:$C$11,SMALL(IF($A$4:$A$11=$H4,ROW($C$4:$C$11)-3,""),COLUMN(C:C))),""),IFERROR(SUMPRODUCT(($A$4:$A$11=$H3)*($C$4:$C$11=INDEX($C$4:$C$11,SMALL(IF($A$4:$A$11=$H3,ROW($C$4:$C$11)-3,""),COLUMN(C:C))))*($B$4:$B$11)),""))</f>
        <v>Punaises</v>
      </c>
      <c r="L3" s="10" t="str">
        <f t="array" aca="1" ref="L3" ca="1">IF(MOD(ROW(),2)=1,IFERROR(INDEX($C$4:$C$11,SMALL(IF($A$4:$A$11=$H4,ROW($C$4:$C$11)-3,""),COLUMN(D:D))),""),IFERROR(SUMPRODUCT(($A$4:$A$11=$H3)*($C$4:$C$11=INDEX($C$4:$C$11,SMALL(IF($A$4:$A$11=$H3,ROW($C$4:$C$11)-3,""),COLUMN(D:D))))*($B$4:$B$11)),""))</f>
        <v/>
      </c>
      <c r="M3" s="10" t="str">
        <f t="array" aca="1" ref="M3" ca="1">IF(MOD(ROW(),2)=1,IFERROR(INDEX($C$4:$C$11,SMALL(IF($A$4:$A$11=$H4,ROW($C$4:$C$11)-3,""),COLUMN(E:E))),""),IFERROR(SUMPRODUCT(($A$4:$A$11=$H3)*($C$4:$C$11=INDEX($C$4:$C$11,SMALL(IF($A$4:$A$11=$H3,ROW($C$4:$C$11)-3,""),COLUMN(E:E))))*($B$4:$B$11)),""))</f>
        <v/>
      </c>
    </row>
    <row r="4" spans="1:14">
      <c r="A4" s="6" t="s">
        <v>0</v>
      </c>
      <c r="B4" s="7">
        <v>4</v>
      </c>
      <c r="C4" s="8" t="s">
        <v>5</v>
      </c>
      <c r="D4" s="2"/>
      <c r="H4" s="12" t="str">
        <f t="array" aca="1" ref="H4" ca="1">IFERROR(IF(MOD(ROW(),2)=0,OFFSET($A$3,MATCH(0,COUNTIF(H$1:H3,A$4:A$11),0),),""),"")</f>
        <v>Travail</v>
      </c>
      <c r="I4" s="11">
        <f t="array" aca="1" ref="I4" ca="1">IF(MOD(ROW(),2)=1,IFERROR(INDEX($C$4:$C$11,SMALL(IF($A$4:$A$11=$H5,ROW($C$4:$C$11)-3,""),COLUMN(A:A))),""),IFERROR(SUMPRODUCT(($A$4:$A$11=$H4)*($C$4:$C$11=INDEX($C$4:$C$11,SMALL(IF($A$4:$A$11=$H4,ROW($C$4:$C$11)-3,""),COLUMN(A:A))))*($B$4:$B$11)),""))</f>
        <v>9</v>
      </c>
      <c r="J4" s="11">
        <f t="array" aca="1" ref="J4" ca="1">IF(MOD(ROW(),2)=1,IFERROR(INDEX($C$4:$C$11,SMALL(IF($A$4:$A$11=$H5,ROW($C$4:$C$11)-3,""),COLUMN(B:B))),""),IFERROR(SUMPRODUCT(($A$4:$A$11=$H4)*($C$4:$C$11=INDEX($C$4:$C$11,SMALL(IF($A$4:$A$11=$H4,ROW($C$4:$C$11)-3,""),COLUMN(B:B))))*($B$4:$B$11)),""))</f>
        <v>9</v>
      </c>
      <c r="K4" s="11">
        <f t="array" aca="1" ref="K4" ca="1">IF(MOD(ROW(),2)=1,IFERROR(INDEX($C$4:$C$11,SMALL(IF($A$4:$A$11=$H5,ROW($C$4:$C$11)-3,""),COLUMN(C:C))),""),IFERROR(SUMPRODUCT(($A$4:$A$11=$H4)*($C$4:$C$11=INDEX($C$4:$C$11,SMALL(IF($A$4:$A$11=$H4,ROW($C$4:$C$11)-3,""),COLUMN(C:C))))*($B$4:$B$11)),""))</f>
        <v>7</v>
      </c>
      <c r="L4" s="11" t="str">
        <f t="array" aca="1" ref="L4" ca="1">IF(MOD(ROW(),2)=1,IFERROR(INDEX($C$4:$C$11,SMALL(IF($A$4:$A$11=$H5,ROW($C$4:$C$11)-3,""),COLUMN(D:D))),""),IFERROR(SUMPRODUCT(($A$4:$A$11=$H4)*($C$4:$C$11=INDEX($C$4:$C$11,SMALL(IF($A$4:$A$11=$H4,ROW($C$4:$C$11)-3,""),COLUMN(D:D))))*($B$4:$B$11)),""))</f>
        <v/>
      </c>
      <c r="M4" s="11" t="str">
        <f t="array" aca="1" ref="M4" ca="1">IF(MOD(ROW(),2)=1,IFERROR(INDEX($C$4:$C$11,SMALL(IF($A$4:$A$11=$H5,ROW($C$4:$C$11)-3,""),COLUMN(E:E))),""),IFERROR(SUMPRODUCT(($A$4:$A$11=$H4)*($C$4:$C$11=INDEX($C$4:$C$11,SMALL(IF($A$4:$A$11=$H4,ROW($C$4:$C$11)-3,""),COLUMN(E:E))))*($B$4:$B$11)),""))</f>
        <v/>
      </c>
    </row>
    <row r="5" spans="1:14">
      <c r="A5" s="6" t="s">
        <v>0</v>
      </c>
      <c r="B5" s="7">
        <v>5</v>
      </c>
      <c r="C5" s="8" t="s">
        <v>6</v>
      </c>
      <c r="D5" s="2"/>
      <c r="H5" s="9" t="str">
        <f t="array" aca="1" ref="H5" ca="1">IFERROR(IF(MOD(ROW(),2)=0,OFFSET($A$3,MATCH(0,COUNTIF(H$1:H4,A$4:A$11),0),),""),"")</f>
        <v/>
      </c>
      <c r="I5" s="10" t="str">
        <f t="array" aca="1" ref="I5" ca="1">IF(MOD(ROW(),2)=1,IFERROR(INDEX($C$4:$C$11,SMALL(IF($A$4:$A$11=$H6,ROW($C$4:$C$11)-3,""),COLUMN(A:A))),""),IFERROR(SUMPRODUCT(($A$4:$A$11=$H5)*($C$4:$C$11=INDEX($C$4:$C$11,SMALL(IF($A$4:$A$11=$H5,ROW($C$4:$C$11)-3,""),COLUMN(A:A))))*($B$4:$B$11)),""))</f>
        <v>Maillot</v>
      </c>
      <c r="J5" s="10" t="str">
        <f t="array" aca="1" ref="J5" ca="1">IF(MOD(ROW(),2)=1,IFERROR(INDEX($C$4:$C$11,SMALL(IF($A$4:$A$11=$H6,ROW($C$4:$C$11)-3,""),COLUMN(B:B))),""),IFERROR(SUMPRODUCT(($A$4:$A$11=$H5)*($C$4:$C$11=INDEX($C$4:$C$11,SMALL(IF($A$4:$A$11=$H5,ROW($C$4:$C$11)-3,""),COLUMN(B:B))))*($B$4:$B$11)),""))</f>
        <v>Bonnet</v>
      </c>
      <c r="K5" s="10" t="str">
        <f t="array" aca="1" ref="K5" ca="1">IF(MOD(ROW(),2)=1,IFERROR(INDEX($C$4:$C$11,SMALL(IF($A$4:$A$11=$H6,ROW($C$4:$C$11)-3,""),COLUMN(C:C))),""),IFERROR(SUMPRODUCT(($A$4:$A$11=$H5)*($C$4:$C$11=INDEX($C$4:$C$11,SMALL(IF($A$4:$A$11=$H5,ROW($C$4:$C$11)-3,""),COLUMN(C:C))))*($B$4:$B$11)),""))</f>
        <v/>
      </c>
      <c r="L5" s="10" t="str">
        <f t="array" aca="1" ref="L5" ca="1">IF(MOD(ROW(),2)=1,IFERROR(INDEX($C$4:$C$11,SMALL(IF($A$4:$A$11=$H6,ROW($C$4:$C$11)-3,""),COLUMN(D:D))),""),IFERROR(SUMPRODUCT(($A$4:$A$11=$H5)*($C$4:$C$11=INDEX($C$4:$C$11,SMALL(IF($A$4:$A$11=$H5,ROW($C$4:$C$11)-3,""),COLUMN(D:D))))*($B$4:$B$11)),""))</f>
        <v/>
      </c>
      <c r="M5" s="10" t="str">
        <f t="array" aca="1" ref="M5" ca="1">IF(MOD(ROW(),2)=1,IFERROR(INDEX($C$4:$C$11,SMALL(IF($A$4:$A$11=$H6,ROW($C$4:$C$11)-3,""),COLUMN(E:E))),""),IFERROR(SUMPRODUCT(($A$4:$A$11=$H5)*($C$4:$C$11=INDEX($C$4:$C$11,SMALL(IF($A$4:$A$11=$H5,ROW($C$4:$C$11)-3,""),COLUMN(E:E))))*($B$4:$B$11)),""))</f>
        <v/>
      </c>
    </row>
    <row r="6" spans="1:14">
      <c r="A6" s="6" t="s">
        <v>0</v>
      </c>
      <c r="B6" s="7">
        <v>7</v>
      </c>
      <c r="C6" s="8" t="s">
        <v>7</v>
      </c>
      <c r="D6" s="2"/>
      <c r="H6" s="12" t="str">
        <f t="array" aca="1" ref="H6" ca="1">IFERROR(IF(MOD(ROW(),2)=0,OFFSET($A$3,MATCH(0,COUNTIF(H$1:H5,A$4:A$11),0),),""),"")</f>
        <v>Piscine</v>
      </c>
      <c r="I6" s="11">
        <f t="array" aca="1" ref="I6" ca="1">IF(MOD(ROW(),2)=1,IFERROR(INDEX($C$4:$C$11,SMALL(IF($A$4:$A$11=$H7,ROW($C$4:$C$11)-3,""),COLUMN(A:A))),""),IFERROR(SUMPRODUCT(($A$4:$A$11=$H6)*($C$4:$C$11=INDEX($C$4:$C$11,SMALL(IF($A$4:$A$11=$H6,ROW($C$4:$C$11)-3,""),COLUMN(A:A))))*($B$4:$B$11)),""))</f>
        <v>9</v>
      </c>
      <c r="J6" s="11">
        <f t="array" aca="1" ref="J6" ca="1">IF(MOD(ROW(),2)=1,IFERROR(INDEX($C$4:$C$11,SMALL(IF($A$4:$A$11=$H7,ROW($C$4:$C$11)-3,""),COLUMN(B:B))),""),IFERROR(SUMPRODUCT(($A$4:$A$11=$H6)*($C$4:$C$11=INDEX($C$4:$C$11,SMALL(IF($A$4:$A$11=$H6,ROW($C$4:$C$11)-3,""),COLUMN(B:B))))*($B$4:$B$11)),""))</f>
        <v>8</v>
      </c>
      <c r="K6" s="11" t="str">
        <f t="array" aca="1" ref="K6" ca="1">IF(MOD(ROW(),2)=1,IFERROR(INDEX($C$4:$C$11,SMALL(IF($A$4:$A$11=$H7,ROW($C$4:$C$11)-3,""),COLUMN(C:C))),""),IFERROR(SUMPRODUCT(($A$4:$A$11=$H6)*($C$4:$C$11=INDEX($C$4:$C$11,SMALL(IF($A$4:$A$11=$H6,ROW($C$4:$C$11)-3,""),COLUMN(C:C))))*($B$4:$B$11)),""))</f>
        <v/>
      </c>
      <c r="L6" s="11" t="str">
        <f t="array" aca="1" ref="L6" ca="1">IF(MOD(ROW(),2)=1,IFERROR(INDEX($C$4:$C$11,SMALL(IF($A$4:$A$11=$H7,ROW($C$4:$C$11)-3,""),COLUMN(D:D))),""),IFERROR(SUMPRODUCT(($A$4:$A$11=$H6)*($C$4:$C$11=INDEX($C$4:$C$11,SMALL(IF($A$4:$A$11=$H6,ROW($C$4:$C$11)-3,""),COLUMN(D:D))))*($B$4:$B$11)),""))</f>
        <v/>
      </c>
      <c r="M6" s="11" t="str">
        <f t="array" aca="1" ref="M6" ca="1">IF(MOD(ROW(),2)=1,IFERROR(INDEX($C$4:$C$11,SMALL(IF($A$4:$A$11=$H7,ROW($C$4:$C$11)-3,""),COLUMN(E:E))),""),IFERROR(SUMPRODUCT(($A$4:$A$11=$H6)*($C$4:$C$11=INDEX($C$4:$C$11,SMALL(IF($A$4:$A$11=$H6,ROW($C$4:$C$11)-3,""),COLUMN(E:E))))*($B$4:$B$11)),""))</f>
        <v/>
      </c>
    </row>
    <row r="7" spans="1:14">
      <c r="A7" s="6" t="s">
        <v>1</v>
      </c>
      <c r="B7" s="7">
        <v>9</v>
      </c>
      <c r="C7" s="8" t="s">
        <v>8</v>
      </c>
      <c r="D7" s="2"/>
      <c r="H7" s="9" t="str">
        <f t="array" aca="1" ref="H7" ca="1">IFERROR(IF(MOD(ROW(),2)=0,OFFSET($A$3,MATCH(0,COUNTIF(H$1:H6,A$4:A$11),0),),""),"")</f>
        <v/>
      </c>
      <c r="I7" s="10" t="str">
        <f t="array" aca="1" ref="I7" ca="1">IF(MOD(ROW(),2)=1,IFERROR(INDEX($C$4:$C$11,SMALL(IF($A$4:$A$11=$H8,ROW($C$4:$C$11)-3,""),COLUMN(A:A))),""),IFERROR(SUMPRODUCT(($A$4:$A$11=$H7)*($C$4:$C$11=INDEX($C$4:$C$11,SMALL(IF($A$4:$A$11=$H7,ROW($C$4:$C$11)-3,""),COLUMN(A:A))))*($B$4:$B$11)),""))</f>
        <v/>
      </c>
      <c r="J7" s="10" t="str">
        <f t="array" aca="1" ref="J7" ca="1">IF(MOD(ROW(),2)=1,IFERROR(INDEX($C$4:$C$11,SMALL(IF($A$4:$A$11=$H8,ROW($C$4:$C$11)-3,""),COLUMN(B:B))),""),IFERROR(SUMPRODUCT(($A$4:$A$11=$H7)*($C$4:$C$11=INDEX($C$4:$C$11,SMALL(IF($A$4:$A$11=$H7,ROW($C$4:$C$11)-3,""),COLUMN(B:B))))*($B$4:$B$11)),""))</f>
        <v/>
      </c>
      <c r="K7" s="10" t="str">
        <f t="array" aca="1" ref="K7" ca="1">IF(MOD(ROW(),2)=1,IFERROR(INDEX($C$4:$C$11,SMALL(IF($A$4:$A$11=$H8,ROW($C$4:$C$11)-3,""),COLUMN(C:C))),""),IFERROR(SUMPRODUCT(($A$4:$A$11=$H7)*($C$4:$C$11=INDEX($C$4:$C$11,SMALL(IF($A$4:$A$11=$H7,ROW($C$4:$C$11)-3,""),COLUMN(C:C))))*($B$4:$B$11)),""))</f>
        <v/>
      </c>
      <c r="L7" s="10" t="str">
        <f t="array" aca="1" ref="L7" ca="1">IF(MOD(ROW(),2)=1,IFERROR(INDEX($C$4:$C$11,SMALL(IF($A$4:$A$11=$H8,ROW($C$4:$C$11)-3,""),COLUMN(D:D))),""),IFERROR(SUMPRODUCT(($A$4:$A$11=$H7)*($C$4:$C$11=INDEX($C$4:$C$11,SMALL(IF($A$4:$A$11=$H7,ROW($C$4:$C$11)-3,""),COLUMN(D:D))))*($B$4:$B$11)),""))</f>
        <v/>
      </c>
      <c r="M7" s="10" t="str">
        <f t="array" aca="1" ref="M7" ca="1">IF(MOD(ROW(),2)=1,IFERROR(INDEX($C$4:$C$11,SMALL(IF($A$4:$A$11=$H8,ROW($C$4:$C$11)-3,""),COLUMN(E:E))),""),IFERROR(SUMPRODUCT(($A$4:$A$11=$H7)*($C$4:$C$11=INDEX($C$4:$C$11,SMALL(IF($A$4:$A$11=$H7,ROW($C$4:$C$11)-3,""),COLUMN(E:E))))*($B$4:$B$11)),""))</f>
        <v/>
      </c>
    </row>
    <row r="8" spans="1:14">
      <c r="A8" s="6" t="s">
        <v>1</v>
      </c>
      <c r="B8" s="7">
        <v>9</v>
      </c>
      <c r="C8" s="8" t="s">
        <v>9</v>
      </c>
      <c r="D8" s="2"/>
      <c r="H8" s="9" t="str">
        <f t="array" aca="1" ref="H8" ca="1">IFERROR(IF(MOD(ROW(),2)=0,OFFSET($A$3,MATCH(0,COUNTIF(H$1:H7,A$4:A$11),0),),""),"")</f>
        <v/>
      </c>
      <c r="I8" s="11" t="str">
        <f t="array" aca="1" ref="I8" ca="1">IF(MOD(ROW(),2)=1,IFERROR(INDEX($C$4:$C$11,SMALL(IF($A$4:$A$11=$H9,ROW($C$4:$C$11)-3,""),COLUMN(A:A))),""),IFERROR(SUMPRODUCT(($A$4:$A$11=$H8)*($C$4:$C$11=INDEX($C$4:$C$11,SMALL(IF($A$4:$A$11=$H8,ROW($C$4:$C$11)-3,""),COLUMN(A:A))))*($B$4:$B$11)),""))</f>
        <v/>
      </c>
      <c r="J8" s="11" t="str">
        <f t="array" aca="1" ref="J8" ca="1">IF(MOD(ROW(),2)=1,IFERROR(INDEX($C$4:$C$11,SMALL(IF($A$4:$A$11=$H9,ROW($C$4:$C$11)-3,""),COLUMN(B:B))),""),IFERROR(SUMPRODUCT(($A$4:$A$11=$H8)*($C$4:$C$11=INDEX($C$4:$C$11,SMALL(IF($A$4:$A$11=$H8,ROW($C$4:$C$11)-3,""),COLUMN(B:B))))*($B$4:$B$11)),""))</f>
        <v/>
      </c>
      <c r="K8" s="11" t="str">
        <f t="array" aca="1" ref="K8" ca="1">IF(MOD(ROW(),2)=1,IFERROR(INDEX($C$4:$C$11,SMALL(IF($A$4:$A$11=$H9,ROW($C$4:$C$11)-3,""),COLUMN(C:C))),""),IFERROR(SUMPRODUCT(($A$4:$A$11=$H8)*($C$4:$C$11=INDEX($C$4:$C$11,SMALL(IF($A$4:$A$11=$H8,ROW($C$4:$C$11)-3,""),COLUMN(C:C))))*($B$4:$B$11)),""))</f>
        <v/>
      </c>
      <c r="L8" s="11" t="str">
        <f t="array" aca="1" ref="L8" ca="1">IF(MOD(ROW(),2)=1,IFERROR(INDEX($C$4:$C$11,SMALL(IF($A$4:$A$11=$H9,ROW($C$4:$C$11)-3,""),COLUMN(D:D))),""),IFERROR(SUMPRODUCT(($A$4:$A$11=$H8)*($C$4:$C$11=INDEX($C$4:$C$11,SMALL(IF($A$4:$A$11=$H8,ROW($C$4:$C$11)-3,""),COLUMN(D:D))))*($B$4:$B$11)),""))</f>
        <v/>
      </c>
      <c r="M8" s="11" t="str">
        <f t="array" aca="1" ref="M8" ca="1">IF(MOD(ROW(),2)=1,IFERROR(INDEX($C$4:$C$11,SMALL(IF($A$4:$A$11=$H9,ROW($C$4:$C$11)-3,""),COLUMN(E:E))),""),IFERROR(SUMPRODUCT(($A$4:$A$11=$H8)*($C$4:$C$11=INDEX($C$4:$C$11,SMALL(IF($A$4:$A$11=$H8,ROW($C$4:$C$11)-3,""),COLUMN(E:E))))*($B$4:$B$11)),""))</f>
        <v/>
      </c>
    </row>
    <row r="9" spans="1:14">
      <c r="A9" s="6" t="s">
        <v>1</v>
      </c>
      <c r="B9" s="7">
        <v>7</v>
      </c>
      <c r="C9" s="8" t="s">
        <v>10</v>
      </c>
      <c r="D9" s="2"/>
      <c r="H9" s="9" t="str">
        <f t="array" aca="1" ref="H9" ca="1">IFERROR(IF(MOD(ROW(),2)=0,OFFSET($A$3,MATCH(0,COUNTIF(H$1:H8,A$4:A$11),0),),""),"")</f>
        <v/>
      </c>
      <c r="I9" s="10" t="str">
        <f t="array" aca="1" ref="I9" ca="1">IF(MOD(ROW(),2)=1,IFERROR(INDEX($C$4:$C$11,SMALL(IF($A$4:$A$11=$H10,ROW($C$4:$C$11)-3,""),COLUMN(A:A))),""),IFERROR(SUMPRODUCT(($A$4:$A$11=$H9)*($C$4:$C$11=INDEX($C$4:$C$11,SMALL(IF($A$4:$A$11=$H9,ROW($C$4:$C$11)-3,""),COLUMN(A:A))))*($B$4:$B$11)),""))</f>
        <v/>
      </c>
      <c r="J9" s="10" t="str">
        <f t="array" aca="1" ref="J9" ca="1">IF(MOD(ROW(),2)=1,IFERROR(INDEX($C$4:$C$11,SMALL(IF($A$4:$A$11=$H10,ROW($C$4:$C$11)-3,""),COLUMN(B:B))),""),IFERROR(SUMPRODUCT(($A$4:$A$11=$H9)*($C$4:$C$11=INDEX($C$4:$C$11,SMALL(IF($A$4:$A$11=$H9,ROW($C$4:$C$11)-3,""),COLUMN(B:B))))*($B$4:$B$11)),""))</f>
        <v/>
      </c>
      <c r="K9" s="10" t="str">
        <f t="array" aca="1" ref="K9" ca="1">IF(MOD(ROW(),2)=1,IFERROR(INDEX($C$4:$C$11,SMALL(IF($A$4:$A$11=$H10,ROW($C$4:$C$11)-3,""),COLUMN(C:C))),""),IFERROR(SUMPRODUCT(($A$4:$A$11=$H9)*($C$4:$C$11=INDEX($C$4:$C$11,SMALL(IF($A$4:$A$11=$H9,ROW($C$4:$C$11)-3,""),COLUMN(C:C))))*($B$4:$B$11)),""))</f>
        <v/>
      </c>
      <c r="L9" s="10" t="str">
        <f t="array" aca="1" ref="L9" ca="1">IF(MOD(ROW(),2)=1,IFERROR(INDEX($C$4:$C$11,SMALL(IF($A$4:$A$11=$H10,ROW($C$4:$C$11)-3,""),COLUMN(D:D))),""),IFERROR(SUMPRODUCT(($A$4:$A$11=$H9)*($C$4:$C$11=INDEX($C$4:$C$11,SMALL(IF($A$4:$A$11=$H9,ROW($C$4:$C$11)-3,""),COLUMN(D:D))))*($B$4:$B$11)),""))</f>
        <v/>
      </c>
      <c r="M9" s="10" t="str">
        <f t="array" aca="1" ref="M9" ca="1">IF(MOD(ROW(),2)=1,IFERROR(INDEX($C$4:$C$11,SMALL(IF($A$4:$A$11=$H10,ROW($C$4:$C$11)-3,""),COLUMN(E:E))),""),IFERROR(SUMPRODUCT(($A$4:$A$11=$H9)*($C$4:$C$11=INDEX($C$4:$C$11,SMALL(IF($A$4:$A$11=$H9,ROW($C$4:$C$11)-3,""),COLUMN(E:E))))*($B$4:$B$11)),""))</f>
        <v/>
      </c>
    </row>
    <row r="10" spans="1:14">
      <c r="A10" s="6" t="s">
        <v>3</v>
      </c>
      <c r="B10" s="7">
        <v>9</v>
      </c>
      <c r="C10" s="8" t="s">
        <v>11</v>
      </c>
      <c r="D10" s="2"/>
      <c r="H10" s="9" t="str">
        <f t="array" aca="1" ref="H10" ca="1">IFERROR(IF(MOD(ROW(),2)=0,OFFSET($A$3,MATCH(0,COUNTIF(H$1:H9,A$4:A$11),0),),""),"")</f>
        <v/>
      </c>
      <c r="I10" s="11" t="str">
        <f t="array" aca="1" ref="I10" ca="1">IF(MOD(ROW(),2)=1,IFERROR(INDEX($C$4:$C$11,SMALL(IF($A$4:$A$11=$H11,ROW($C$4:$C$11)-3,""),COLUMN(A:A))),""),IFERROR(SUMPRODUCT(($A$4:$A$11=$H10)*($C$4:$C$11=INDEX($C$4:$C$11,SMALL(IF($A$4:$A$11=$H10,ROW($C$4:$C$11)-3,""),COLUMN(A:A))))*($B$4:$B$11)),""))</f>
        <v/>
      </c>
      <c r="J10" s="11" t="str">
        <f t="array" aca="1" ref="J10" ca="1">IF(MOD(ROW(),2)=1,IFERROR(INDEX($C$4:$C$11,SMALL(IF($A$4:$A$11=$H11,ROW($C$4:$C$11)-3,""),COLUMN(B:B))),""),IFERROR(SUMPRODUCT(($A$4:$A$11=$H10)*($C$4:$C$11=INDEX($C$4:$C$11,SMALL(IF($A$4:$A$11=$H10,ROW($C$4:$C$11)-3,""),COLUMN(B:B))))*($B$4:$B$11)),""))</f>
        <v/>
      </c>
      <c r="K10" s="11" t="str">
        <f t="array" aca="1" ref="K10" ca="1">IF(MOD(ROW(),2)=1,IFERROR(INDEX($C$4:$C$11,SMALL(IF($A$4:$A$11=$H11,ROW($C$4:$C$11)-3,""),COLUMN(C:C))),""),IFERROR(SUMPRODUCT(($A$4:$A$11=$H10)*($C$4:$C$11=INDEX($C$4:$C$11,SMALL(IF($A$4:$A$11=$H10,ROW($C$4:$C$11)-3,""),COLUMN(C:C))))*($B$4:$B$11)),""))</f>
        <v/>
      </c>
      <c r="L10" s="11" t="str">
        <f t="array" aca="1" ref="L10" ca="1">IF(MOD(ROW(),2)=1,IFERROR(INDEX($C$4:$C$11,SMALL(IF($A$4:$A$11=$H11,ROW($C$4:$C$11)-3,""),COLUMN(D:D))),""),IFERROR(SUMPRODUCT(($A$4:$A$11=$H10)*($C$4:$C$11=INDEX($C$4:$C$11,SMALL(IF($A$4:$A$11=$H10,ROW($C$4:$C$11)-3,""),COLUMN(D:D))))*($B$4:$B$11)),""))</f>
        <v/>
      </c>
      <c r="M10" s="11" t="str">
        <f t="array" aca="1" ref="M10" ca="1">IF(MOD(ROW(),2)=1,IFERROR(INDEX($C$4:$C$11,SMALL(IF($A$4:$A$11=$H11,ROW($C$4:$C$11)-3,""),COLUMN(E:E))),""),IFERROR(SUMPRODUCT(($A$4:$A$11=$H10)*($C$4:$C$11=INDEX($C$4:$C$11,SMALL(IF($A$4:$A$11=$H10,ROW($C$4:$C$11)-3,""),COLUMN(E:E))))*($B$4:$B$11)),""))</f>
        <v/>
      </c>
    </row>
    <row r="11" spans="1:14">
      <c r="A11" s="6" t="s">
        <v>3</v>
      </c>
      <c r="B11" s="7">
        <v>8</v>
      </c>
      <c r="C11" s="8" t="s">
        <v>12</v>
      </c>
      <c r="D11" s="2"/>
      <c r="H11" s="9" t="str">
        <f t="array" aca="1" ref="H11" ca="1">IFERROR(IF(MOD(ROW(),2)=0,OFFSET($A$3,MATCH(0,COUNTIF(H$1:H10,A$4:A$11),0),),""),"")</f>
        <v/>
      </c>
      <c r="I11" s="10" t="str">
        <f t="array" aca="1" ref="I11" ca="1">IF(MOD(ROW(),2)=1,IFERROR(INDEX($C$4:$C$11,SMALL(IF($A$4:$A$11=$H12,ROW($C$4:$C$11)-3,""),COLUMN(A:A))),""),IFERROR(SUMPRODUCT(($A$4:$A$11=$H11)*($C$4:$C$11=INDEX($C$4:$C$11,SMALL(IF($A$4:$A$11=$H11,ROW($C$4:$C$11)-3,""),COLUMN(A:A))))*($B$4:$B$11)),""))</f>
        <v/>
      </c>
      <c r="J11" s="10" t="str">
        <f t="array" aca="1" ref="J11" ca="1">IF(MOD(ROW(),2)=1,IFERROR(INDEX($C$4:$C$11,SMALL(IF($A$4:$A$11=$H12,ROW($C$4:$C$11)-3,""),COLUMN(B:B))),""),IFERROR(SUMPRODUCT(($A$4:$A$11=$H11)*($C$4:$C$11=INDEX($C$4:$C$11,SMALL(IF($A$4:$A$11=$H11,ROW($C$4:$C$11)-3,""),COLUMN(B:B))))*($B$4:$B$11)),""))</f>
        <v/>
      </c>
      <c r="K11" s="10" t="str">
        <f t="array" aca="1" ref="K11" ca="1">IF(MOD(ROW(),2)=1,IFERROR(INDEX($C$4:$C$11,SMALL(IF($A$4:$A$11=$H12,ROW($C$4:$C$11)-3,""),COLUMN(C:C))),""),IFERROR(SUMPRODUCT(($A$4:$A$11=$H11)*($C$4:$C$11=INDEX($C$4:$C$11,SMALL(IF($A$4:$A$11=$H11,ROW($C$4:$C$11)-3,""),COLUMN(C:C))))*($B$4:$B$11)),""))</f>
        <v/>
      </c>
      <c r="L11" s="10" t="str">
        <f t="array" aca="1" ref="L11" ca="1">IF(MOD(ROW(),2)=1,IFERROR(INDEX($C$4:$C$11,SMALL(IF($A$4:$A$11=$H12,ROW($C$4:$C$11)-3,""),COLUMN(D:D))),""),IFERROR(SUMPRODUCT(($A$4:$A$11=$H11)*($C$4:$C$11=INDEX($C$4:$C$11,SMALL(IF($A$4:$A$11=$H11,ROW($C$4:$C$11)-3,""),COLUMN(D:D))))*($B$4:$B$11)),""))</f>
        <v/>
      </c>
      <c r="M11" s="10" t="str">
        <f t="array" aca="1" ref="M11" ca="1">IF(MOD(ROW(),2)=1,IFERROR(INDEX($C$4:$C$11,SMALL(IF($A$4:$A$11=$H12,ROW($C$4:$C$11)-3,""),COLUMN(E:E))),""),IFERROR(SUMPRODUCT(($A$4:$A$11=$H11)*($C$4:$C$11=INDEX($C$4:$C$11,SMALL(IF($A$4:$A$11=$H11,ROW($C$4:$C$11)-3,""),COLUMN(E:E))))*($B$4:$B$11)),""))</f>
        <v/>
      </c>
    </row>
    <row r="12" spans="1:14">
      <c r="A12" s="3"/>
      <c r="B12" s="3"/>
      <c r="C12" s="3"/>
      <c r="D12" s="3"/>
      <c r="H12" s="9" t="str">
        <f t="array" aca="1" ref="H12" ca="1">IFERROR(IF(MOD(ROW(),2)=0,OFFSET($A$3,MATCH(0,COUNTIF(H$1:H11,A$4:A$11),0),),""),"")</f>
        <v/>
      </c>
      <c r="I12" s="11" t="str">
        <f t="array" aca="1" ref="I12" ca="1">IF(MOD(ROW(),2)=1,IFERROR(INDEX($C$4:$C$11,SMALL(IF($A$4:$A$11=$H13,ROW($C$4:$C$11)-3,""),COLUMN(A:A))),""),IFERROR(SUMPRODUCT(($A$4:$A$11=$H12)*($C$4:$C$11=INDEX($C$4:$C$11,SMALL(IF($A$4:$A$11=$H12,ROW($C$4:$C$11)-3,""),COLUMN(A:A))))*($B$4:$B$11)),""))</f>
        <v/>
      </c>
      <c r="J12" s="11" t="str">
        <f t="array" aca="1" ref="J12" ca="1">IF(MOD(ROW(),2)=1,IFERROR(INDEX($C$4:$C$11,SMALL(IF($A$4:$A$11=$H13,ROW($C$4:$C$11)-3,""),COLUMN(B:B))),""),IFERROR(SUMPRODUCT(($A$4:$A$11=$H12)*($C$4:$C$11=INDEX($C$4:$C$11,SMALL(IF($A$4:$A$11=$H12,ROW($C$4:$C$11)-3,""),COLUMN(B:B))))*($B$4:$B$11)),""))</f>
        <v/>
      </c>
      <c r="K12" s="11" t="str">
        <f t="array" aca="1" ref="K12" ca="1">IF(MOD(ROW(),2)=1,IFERROR(INDEX($C$4:$C$11,SMALL(IF($A$4:$A$11=$H13,ROW($C$4:$C$11)-3,""),COLUMN(C:C))),""),IFERROR(SUMPRODUCT(($A$4:$A$11=$H12)*($C$4:$C$11=INDEX($C$4:$C$11,SMALL(IF($A$4:$A$11=$H12,ROW($C$4:$C$11)-3,""),COLUMN(C:C))))*($B$4:$B$11)),""))</f>
        <v/>
      </c>
      <c r="L12" s="11" t="str">
        <f t="array" aca="1" ref="L12" ca="1">IF(MOD(ROW(),2)=1,IFERROR(INDEX($C$4:$C$11,SMALL(IF($A$4:$A$11=$H13,ROW($C$4:$C$11)-3,""),COLUMN(D:D))),""),IFERROR(SUMPRODUCT(($A$4:$A$11=$H12)*($C$4:$C$11=INDEX($C$4:$C$11,SMALL(IF($A$4:$A$11=$H12,ROW($C$4:$C$11)-3,""),COLUMN(D:D))))*($B$4:$B$11)),""))</f>
        <v/>
      </c>
      <c r="M12" s="11" t="str">
        <f t="array" aca="1" ref="M12" ca="1">IF(MOD(ROW(),2)=1,IFERROR(INDEX($C$4:$C$11,SMALL(IF($A$4:$A$11=$H13,ROW($C$4:$C$11)-3,""),COLUMN(E:E))),""),IFERROR(SUMPRODUCT(($A$4:$A$11=$H12)*($C$4:$C$11=INDEX($C$4:$C$11,SMALL(IF($A$4:$A$11=$H12,ROW($C$4:$C$11)-3,""),COLUMN(E:E))))*($B$4:$B$11)),""))</f>
        <v/>
      </c>
    </row>
    <row r="13" spans="1:14">
      <c r="A13" s="4" t="s">
        <v>14</v>
      </c>
      <c r="B13" s="3"/>
      <c r="C13" s="3"/>
      <c r="D13" s="3"/>
      <c r="H13" s="9" t="str">
        <f t="array" aca="1" ref="H13" ca="1">IFERROR(IF(MOD(ROW(),2)=0,OFFSET($A$3,MATCH(0,COUNTIF(H$1:H12,A$4:A$11),0),),""),"")</f>
        <v/>
      </c>
      <c r="I13" s="10" t="str">
        <f t="array" aca="1" ref="I13" ca="1">IF(MOD(ROW(),2)=1,IFERROR(INDEX($C$4:$C$11,SMALL(IF($A$4:$A$11=$H14,ROW($C$4:$C$11)-3,""),COLUMN(A:A))),""),IFERROR(SUMPRODUCT(($A$4:$A$11=$H13)*($C$4:$C$11=INDEX($C$4:$C$11,SMALL(IF($A$4:$A$11=$H13,ROW($C$4:$C$11)-3,""),COLUMN(A:A))))*($B$4:$B$11)),""))</f>
        <v/>
      </c>
      <c r="J13" s="10" t="str">
        <f t="array" aca="1" ref="J13" ca="1">IF(MOD(ROW(),2)=1,IFERROR(INDEX($C$4:$C$11,SMALL(IF($A$4:$A$11=$H14,ROW($C$4:$C$11)-3,""),COLUMN(B:B))),""),IFERROR(SUMPRODUCT(($A$4:$A$11=$H13)*($C$4:$C$11=INDEX($C$4:$C$11,SMALL(IF($A$4:$A$11=$H13,ROW($C$4:$C$11)-3,""),COLUMN(B:B))))*($B$4:$B$11)),""))</f>
        <v/>
      </c>
      <c r="K13" s="10" t="str">
        <f t="array" aca="1" ref="K13" ca="1">IF(MOD(ROW(),2)=1,IFERROR(INDEX($C$4:$C$11,SMALL(IF($A$4:$A$11=$H14,ROW($C$4:$C$11)-3,""),COLUMN(C:C))),""),IFERROR(SUMPRODUCT(($A$4:$A$11=$H13)*($C$4:$C$11=INDEX($C$4:$C$11,SMALL(IF($A$4:$A$11=$H13,ROW($C$4:$C$11)-3,""),COLUMN(C:C))))*($B$4:$B$11)),""))</f>
        <v/>
      </c>
      <c r="L13" s="10" t="str">
        <f t="array" aca="1" ref="L13" ca="1">IF(MOD(ROW(),2)=1,IFERROR(INDEX($C$4:$C$11,SMALL(IF($A$4:$A$11=$H14,ROW($C$4:$C$11)-3,""),COLUMN(D:D))),""),IFERROR(SUMPRODUCT(($A$4:$A$11=$H13)*($C$4:$C$11=INDEX($C$4:$C$11,SMALL(IF($A$4:$A$11=$H13,ROW($C$4:$C$11)-3,""),COLUMN(D:D))))*($B$4:$B$11)),""))</f>
        <v/>
      </c>
      <c r="M13" s="10" t="str">
        <f t="array" aca="1" ref="M13" ca="1">IF(MOD(ROW(),2)=1,IFERROR(INDEX($C$4:$C$11,SMALL(IF($A$4:$A$11=$H14,ROW($C$4:$C$11)-3,""),COLUMN(E:E))),""),IFERROR(SUMPRODUCT(($A$4:$A$11=$H13)*($C$4:$C$11=INDEX($C$4:$C$11,SMALL(IF($A$4:$A$11=$H13,ROW($C$4:$C$11)-3,""),COLUMN(E:E))))*($B$4:$B$11)),""))</f>
        <v/>
      </c>
    </row>
    <row r="14" spans="1:14">
      <c r="A14" s="3"/>
      <c r="B14" s="3"/>
      <c r="C14" s="3"/>
      <c r="D14" s="3"/>
    </row>
    <row r="15" spans="1:14">
      <c r="A15" s="5"/>
      <c r="B15" s="8" t="s">
        <v>5</v>
      </c>
      <c r="C15" s="8" t="s">
        <v>6</v>
      </c>
      <c r="D15" s="8" t="s">
        <v>7</v>
      </c>
      <c r="H15" t="str">
        <f t="array" aca="1" ref="H15" ca="1">IF(MOD(ROW(),2)=0,OFFSET($A$3,MATCH(0,COUNTIF(H$1:H14,A$4:A$11),0),),"")</f>
        <v/>
      </c>
    </row>
    <row r="16" spans="1:14">
      <c r="A16" s="6" t="s">
        <v>0</v>
      </c>
      <c r="B16" s="7">
        <v>4</v>
      </c>
      <c r="C16" s="7">
        <v>5</v>
      </c>
      <c r="D16" s="7">
        <v>7</v>
      </c>
      <c r="H16" t="s">
        <v>16</v>
      </c>
    </row>
    <row r="17" spans="1:8">
      <c r="A17" s="5"/>
      <c r="B17" s="8" t="s">
        <v>8</v>
      </c>
      <c r="C17" s="8" t="s">
        <v>9</v>
      </c>
      <c r="D17" s="8" t="s">
        <v>10</v>
      </c>
      <c r="H17" t="s">
        <v>17</v>
      </c>
    </row>
    <row r="18" spans="1:8">
      <c r="A18" s="6" t="s">
        <v>1</v>
      </c>
      <c r="B18" s="7">
        <v>9</v>
      </c>
      <c r="C18" s="7">
        <v>9</v>
      </c>
      <c r="D18" s="7">
        <v>7</v>
      </c>
      <c r="H18" t="s">
        <v>18</v>
      </c>
    </row>
    <row r="19" spans="1:8">
      <c r="A19" s="5"/>
      <c r="B19" s="8" t="s">
        <v>11</v>
      </c>
      <c r="C19" s="8" t="s">
        <v>12</v>
      </c>
      <c r="D19" s="5"/>
    </row>
    <row r="20" spans="1:8">
      <c r="A20" s="6" t="s">
        <v>3</v>
      </c>
      <c r="B20" s="7">
        <v>9</v>
      </c>
      <c r="C20" s="7">
        <v>8</v>
      </c>
      <c r="D20" s="5"/>
      <c r="H20" t="s">
        <v>19</v>
      </c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2018-06-08T18:52:21Z</dcterms:created>
  <dcterms:modified xsi:type="dcterms:W3CDTF">2018-06-18T11:33:43Z</dcterms:modified>
</cp:coreProperties>
</file>