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20" windowHeight="4710"/>
  </bookViews>
  <sheets>
    <sheet name="Feuil1" sheetId="1" r:id="rId1"/>
    <sheet name="synhèse" sheetId="2" r:id="rId2"/>
  </sheets>
  <definedNames>
    <definedName name="butoir">Feuil1!$D$2</definedName>
    <definedName name="datejour">Feuil1!$C$2</definedName>
    <definedName name="dates">OFFSET(libelle,,1,)</definedName>
    <definedName name="libelle">OFFSET(Feuil1!$B$5,,,COUNTIF(Feuil1!$B:$B,"&gt;&lt;")-1)</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2" i="1"/>
  <c r="D2" l="1"/>
  <c r="E6"/>
  <c r="E8"/>
  <c r="E7"/>
  <c r="E5"/>
  <c r="I4" i="2" l="1" a="1"/>
  <c r="I4" s="1"/>
  <c r="H6" a="1"/>
  <c r="H6" s="1"/>
  <c r="H7" a="1"/>
  <c r="H7" s="1"/>
  <c r="H8" a="1"/>
  <c r="H8" s="1"/>
  <c r="H9" a="1"/>
  <c r="H9" s="1"/>
  <c r="H10" a="1"/>
  <c r="H10" s="1"/>
  <c r="H11" a="1"/>
  <c r="H11" s="1"/>
  <c r="H12" a="1"/>
  <c r="H12" s="1"/>
  <c r="H13" a="1"/>
  <c r="H13" s="1"/>
  <c r="H14" a="1"/>
  <c r="H14" s="1"/>
  <c r="H15" a="1"/>
  <c r="H15" s="1"/>
  <c r="H16" a="1"/>
  <c r="H16" s="1"/>
  <c r="H17" a="1"/>
  <c r="H17" s="1"/>
  <c r="H18" a="1"/>
  <c r="H18" s="1"/>
  <c r="H4" a="1"/>
  <c r="H4" s="1"/>
  <c r="H5" a="1"/>
  <c r="H5" s="1"/>
  <c r="I5" a="1"/>
  <c r="I5" s="1"/>
  <c r="I6" a="1"/>
  <c r="I6" s="1"/>
  <c r="I7" a="1"/>
  <c r="I7" s="1"/>
  <c r="I8" a="1"/>
  <c r="I8" s="1"/>
  <c r="I9" a="1"/>
  <c r="I9" s="1"/>
  <c r="I10" a="1"/>
  <c r="I10" s="1"/>
  <c r="I11" a="1"/>
  <c r="I11" s="1"/>
  <c r="I12" a="1"/>
  <c r="I12" s="1"/>
  <c r="I13" a="1"/>
  <c r="I13" s="1"/>
  <c r="I14" a="1"/>
  <c r="I14" s="1"/>
  <c r="I15" a="1"/>
  <c r="I15" s="1"/>
  <c r="I16" a="1"/>
  <c r="I16" s="1"/>
  <c r="I17" a="1"/>
  <c r="I17" s="1"/>
  <c r="I18" a="1"/>
  <c r="I18" s="1"/>
  <c r="H3" a="1"/>
  <c r="H3" s="1"/>
  <c r="I3" a="1"/>
  <c r="I3" s="1"/>
  <c r="F4" a="1"/>
  <c r="F4" s="1"/>
  <c r="F6" a="1"/>
  <c r="F6" s="1"/>
  <c r="F7" a="1"/>
  <c r="F7" s="1"/>
  <c r="F8" a="1"/>
  <c r="F8" s="1"/>
  <c r="F9" a="1"/>
  <c r="F9" s="1"/>
  <c r="F10" a="1"/>
  <c r="F10" s="1"/>
  <c r="F11" a="1"/>
  <c r="F11" s="1"/>
  <c r="E13" a="1"/>
  <c r="E13" s="1"/>
  <c r="E14" a="1"/>
  <c r="E14" s="1"/>
  <c r="E15" a="1"/>
  <c r="E15" s="1"/>
  <c r="E16" a="1"/>
  <c r="E16" s="1"/>
  <c r="E17" a="1"/>
  <c r="E17" s="1"/>
  <c r="F17" a="1"/>
  <c r="F17" s="1"/>
  <c r="F18" a="1"/>
  <c r="F18" s="1"/>
  <c r="E4" a="1"/>
  <c r="E4" s="1"/>
  <c r="E5" a="1"/>
  <c r="E5" s="1"/>
  <c r="F5" a="1"/>
  <c r="F5" s="1"/>
  <c r="E6" a="1"/>
  <c r="E6" s="1"/>
  <c r="E7" a="1"/>
  <c r="E7" s="1"/>
  <c r="E8" a="1"/>
  <c r="E8" s="1"/>
  <c r="E9" a="1"/>
  <c r="E9" s="1"/>
  <c r="E10" a="1"/>
  <c r="E10" s="1"/>
  <c r="E11" a="1"/>
  <c r="E11" s="1"/>
  <c r="E12" a="1"/>
  <c r="E12" s="1"/>
  <c r="F12" a="1"/>
  <c r="F12" s="1"/>
  <c r="F13" a="1"/>
  <c r="F13" s="1"/>
  <c r="F14" a="1"/>
  <c r="F14" s="1"/>
  <c r="F15" a="1"/>
  <c r="F15" s="1"/>
  <c r="F16" a="1"/>
  <c r="F16" s="1"/>
  <c r="E18" a="1"/>
  <c r="E18" s="1"/>
  <c r="E3" a="1"/>
  <c r="E3" s="1"/>
  <c r="F3" a="1"/>
  <c r="F3" s="1"/>
  <c r="C3" a="1"/>
  <c r="C3" s="1"/>
  <c r="C5" a="1"/>
  <c r="C5" s="1"/>
  <c r="C8" a="1"/>
  <c r="C8" s="1"/>
  <c r="C10" a="1"/>
  <c r="C10" s="1"/>
  <c r="C12" a="1"/>
  <c r="C12" s="1"/>
  <c r="C14" a="1"/>
  <c r="C14" s="1"/>
  <c r="C16" a="1"/>
  <c r="C16" s="1"/>
  <c r="C18" a="1"/>
  <c r="C18" s="1"/>
  <c r="C4" a="1"/>
  <c r="C4" s="1"/>
  <c r="C6" a="1"/>
  <c r="C6" s="1"/>
  <c r="C7" a="1"/>
  <c r="C7" s="1"/>
  <c r="C9" a="1"/>
  <c r="C9" s="1"/>
  <c r="C11" a="1"/>
  <c r="C11" s="1"/>
  <c r="C13" a="1"/>
  <c r="C13" s="1"/>
  <c r="C15" a="1"/>
  <c r="C15" s="1"/>
  <c r="C17" a="1"/>
  <c r="C17" s="1"/>
  <c r="B3" a="1"/>
  <c r="B3" s="1"/>
  <c r="B5" a="1"/>
  <c r="B5" s="1"/>
  <c r="B9" a="1"/>
  <c r="B9" s="1"/>
  <c r="B11" a="1"/>
  <c r="B11" s="1"/>
  <c r="B13" a="1"/>
  <c r="B13" s="1"/>
  <c r="B15" a="1"/>
  <c r="B15" s="1"/>
  <c r="B18" a="1"/>
  <c r="B18" s="1"/>
  <c r="B4" a="1"/>
  <c r="B4" s="1"/>
  <c r="B6" a="1"/>
  <c r="B6" s="1"/>
  <c r="B7" a="1"/>
  <c r="B7" s="1"/>
  <c r="B8" a="1"/>
  <c r="B8" s="1"/>
  <c r="B10" a="1"/>
  <c r="B10" s="1"/>
  <c r="B12" a="1"/>
  <c r="B12" s="1"/>
  <c r="B14" a="1"/>
  <c r="B14" s="1"/>
  <c r="B16" a="1"/>
  <c r="B16" s="1"/>
  <c r="B17" a="1"/>
  <c r="B17" s="1"/>
  <c r="D6" i="1"/>
  <c r="D8"/>
  <c r="D7"/>
  <c r="D5"/>
</calcChain>
</file>

<file path=xl/sharedStrings.xml><?xml version="1.0" encoding="utf-8"?>
<sst xmlns="http://schemas.openxmlformats.org/spreadsheetml/2006/main" count="22" uniqueCount="22">
  <si>
    <t>APAVE</t>
  </si>
  <si>
    <t>ENGIE</t>
  </si>
  <si>
    <t>EMI</t>
  </si>
  <si>
    <t>AIR LIQUIDE</t>
  </si>
  <si>
    <t>Date du jour</t>
  </si>
  <si>
    <t>Avancement des commandes</t>
  </si>
  <si>
    <t>C5-D$2</t>
  </si>
  <si>
    <t>C5-c$2</t>
  </si>
  <si>
    <t>petit calcul</t>
  </si>
  <si>
    <t>cel rouge</t>
  </si>
  <si>
    <t>butoir</t>
  </si>
  <si>
    <t>jour</t>
  </si>
  <si>
    <t xml:space="preserve">cel orange </t>
  </si>
  <si>
    <t>hors periode</t>
  </si>
  <si>
    <t>pour comprendre le principe</t>
  </si>
  <si>
    <t xml:space="preserve">peut etre supprimé </t>
  </si>
  <si>
    <t xml:space="preserve">les fonctons d'extraction </t>
  </si>
  <si>
    <t xml:space="preserve">sont matricielles </t>
  </si>
  <si>
    <t>de manière a les rendre dynamique (ajout de val facilité )</t>
  </si>
  <si>
    <t xml:space="preserve">les plages nesséçaires aux calculs sont nommées </t>
  </si>
  <si>
    <t xml:space="preserve">le fichier si ok peut etre utilisé tel quel </t>
  </si>
  <si>
    <t>pas de cel vides en feuille 1</t>
  </si>
</sst>
</file>

<file path=xl/styles.xml><?xml version="1.0" encoding="utf-8"?>
<styleSheet xmlns="http://schemas.openxmlformats.org/spreadsheetml/2006/main">
  <fonts count="3">
    <font>
      <sz val="11"/>
      <color theme="1"/>
      <name val="Calibri"/>
      <family val="2"/>
      <scheme val="minor"/>
    </font>
    <font>
      <sz val="11"/>
      <color theme="0" tint="-0.249977111117893"/>
      <name val="Calibri"/>
      <family val="2"/>
      <scheme val="minor"/>
    </font>
    <font>
      <b/>
      <sz val="14"/>
      <color rgb="FFFF0000"/>
      <name val="Calibri"/>
      <family val="2"/>
      <scheme val="minor"/>
    </font>
  </fonts>
  <fills count="4">
    <fill>
      <patternFill patternType="none"/>
    </fill>
    <fill>
      <patternFill patternType="gray125"/>
    </fill>
    <fill>
      <patternFill patternType="solid">
        <fgColor rgb="FFFFC000"/>
        <bgColor indexed="64"/>
      </patternFill>
    </fill>
    <fill>
      <patternFill patternType="solid">
        <fgColor rgb="FFFF00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2">
    <xf numFmtId="0" fontId="0" fillId="0" borderId="0" xfId="0"/>
    <xf numFmtId="14" fontId="0" fillId="0" borderId="0" xfId="0" applyNumberFormat="1"/>
    <xf numFmtId="0" fontId="0" fillId="0" borderId="1" xfId="0" applyBorder="1"/>
    <xf numFmtId="0" fontId="0" fillId="0" borderId="0" xfId="0" applyFill="1" applyBorder="1"/>
    <xf numFmtId="15" fontId="0" fillId="0" borderId="1" xfId="0" applyNumberFormat="1" applyBorder="1"/>
    <xf numFmtId="14" fontId="0" fillId="0" borderId="1" xfId="0" applyNumberFormat="1" applyBorder="1"/>
    <xf numFmtId="0" fontId="0" fillId="3" borderId="1" xfId="0" applyFill="1" applyBorder="1"/>
    <xf numFmtId="14" fontId="0" fillId="3" borderId="1" xfId="0" applyNumberFormat="1" applyFill="1" applyBorder="1"/>
    <xf numFmtId="0" fontId="0" fillId="2" borderId="1" xfId="0" applyFill="1" applyBorder="1"/>
    <xf numFmtId="14" fontId="0" fillId="2" borderId="1" xfId="0" applyNumberFormat="1" applyFill="1" applyBorder="1"/>
    <xf numFmtId="0" fontId="1" fillId="0" borderId="1" xfId="0" applyFont="1" applyBorder="1"/>
    <xf numFmtId="0" fontId="2" fillId="0" borderId="0" xfId="0" applyFont="1" applyFill="1"/>
  </cellXfs>
  <cellStyles count="1">
    <cellStyle name="Normal" xfId="0" builtinId="0"/>
  </cellStyles>
  <dxfs count="23">
    <dxf>
      <fill>
        <patternFill patternType="none">
          <bgColor auto="1"/>
        </patternFill>
      </fill>
    </dxf>
    <dxf>
      <fill>
        <patternFill>
          <bgColor rgb="FFFF0000"/>
        </patternFill>
      </fill>
    </dxf>
    <dxf>
      <fill>
        <patternFill>
          <bgColor rgb="FFFFC000"/>
        </patternFill>
      </fill>
    </dxf>
    <dxf>
      <fill>
        <patternFill>
          <bgColor rgb="FFFFC000"/>
        </patternFill>
      </fill>
    </dxf>
    <dxf>
      <fill>
        <patternFill>
          <bgColor rgb="FFFF0000"/>
        </patternFill>
      </fill>
    </dxf>
    <dxf>
      <fill>
        <patternFill patternType="none">
          <bgColor auto="1"/>
        </patternFill>
      </fill>
    </dxf>
    <dxf>
      <fill>
        <patternFill patternType="none">
          <bgColor auto="1"/>
        </patternFill>
      </fill>
    </dxf>
    <dxf>
      <fill>
        <patternFill>
          <bgColor rgb="FFFF0000"/>
        </patternFill>
      </fill>
    </dxf>
    <dxf>
      <fill>
        <patternFill>
          <bgColor rgb="FFFFC000"/>
        </patternFill>
      </fill>
    </dxf>
    <dxf>
      <fill>
        <patternFill patternType="none">
          <bgColor auto="1"/>
        </patternFill>
      </fill>
    </dxf>
    <dxf>
      <fill>
        <patternFill>
          <bgColor rgb="FFFF0000"/>
        </patternFill>
      </fill>
    </dxf>
    <dxf>
      <fill>
        <patternFill>
          <bgColor rgb="FFFFC000"/>
        </patternFill>
      </fill>
    </dxf>
    <dxf>
      <fill>
        <patternFill patternType="none">
          <bgColor auto="1"/>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7</xdr:col>
      <xdr:colOff>361950</xdr:colOff>
      <xdr:row>1</xdr:row>
      <xdr:rowOff>171450</xdr:rowOff>
    </xdr:from>
    <xdr:to>
      <xdr:col>13</xdr:col>
      <xdr:colOff>666750</xdr:colOff>
      <xdr:row>10</xdr:row>
      <xdr:rowOff>50800</xdr:rowOff>
    </xdr:to>
    <xdr:sp macro="" textlink="">
      <xdr:nvSpPr>
        <xdr:cNvPr id="2" name="ZoneTexte 1"/>
        <xdr:cNvSpPr txBox="1"/>
      </xdr:nvSpPr>
      <xdr:spPr>
        <a:xfrm>
          <a:off x="6902450" y="355600"/>
          <a:ext cx="4876800" cy="1536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Quand la date de la commande est dépassée par rapport à la date du jour = case rouge et quand la commande devra être faite dans les 30 jours par rapport à la date du jour = case orange. Pour les commandes après 30 jours, la case restera sans couleur. Quand la commande sera </a:t>
          </a:r>
          <a:endParaRPr lang="fr-FR" sz="1100"/>
        </a:p>
      </xdr:txBody>
    </xdr:sp>
    <xdr:clientData/>
  </xdr:twoCellAnchor>
  <xdr:twoCellAnchor>
    <xdr:from>
      <xdr:col>7</xdr:col>
      <xdr:colOff>596900</xdr:colOff>
      <xdr:row>13</xdr:row>
      <xdr:rowOff>12700</xdr:rowOff>
    </xdr:from>
    <xdr:to>
      <xdr:col>13</xdr:col>
      <xdr:colOff>723900</xdr:colOff>
      <xdr:row>18</xdr:row>
      <xdr:rowOff>152400</xdr:rowOff>
    </xdr:to>
    <xdr:sp macro="" textlink="">
      <xdr:nvSpPr>
        <xdr:cNvPr id="3" name="ZoneTexte 2"/>
        <xdr:cNvSpPr txBox="1"/>
      </xdr:nvSpPr>
      <xdr:spPr>
        <a:xfrm>
          <a:off x="7137400" y="2406650"/>
          <a:ext cx="4699000" cy="1060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Puis, j'aimerais faire un tableau récapitulatif qui me permettrait de voir directement les commandes en retard (cases rouges), les commandes prochaines (cases oranges) et les commandes après 30 jours, en fonction de la date du jour.</a:t>
          </a:r>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F8"/>
  <sheetViews>
    <sheetView tabSelected="1" workbookViewId="0">
      <selection activeCell="A16" sqref="A16"/>
    </sheetView>
  </sheetViews>
  <sheetFormatPr baseColWidth="10" defaultRowHeight="14.5"/>
  <cols>
    <col min="1" max="1" width="27.26953125" bestFit="1" customWidth="1"/>
    <col min="2" max="2" width="11.81640625" bestFit="1" customWidth="1"/>
    <col min="4" max="4" width="10.90625" customWidth="1"/>
  </cols>
  <sheetData>
    <row r="1" spans="1:6">
      <c r="C1" t="s">
        <v>11</v>
      </c>
      <c r="D1" t="s">
        <v>10</v>
      </c>
    </row>
    <row r="2" spans="1:6">
      <c r="B2" t="s">
        <v>4</v>
      </c>
      <c r="C2" s="1">
        <f ca="1">TODAY()</f>
        <v>43819</v>
      </c>
      <c r="D2" s="1">
        <f ca="1">C2+30</f>
        <v>43849</v>
      </c>
    </row>
    <row r="4" spans="1:6">
      <c r="A4" t="s">
        <v>5</v>
      </c>
      <c r="D4" s="10" t="s">
        <v>6</v>
      </c>
      <c r="E4" s="10" t="s">
        <v>7</v>
      </c>
      <c r="F4" s="3" t="s">
        <v>8</v>
      </c>
    </row>
    <row r="5" spans="1:6">
      <c r="B5" t="s">
        <v>0</v>
      </c>
      <c r="C5" s="4">
        <v>43817</v>
      </c>
      <c r="D5" s="10">
        <f ca="1">C5-D$2</f>
        <v>-32</v>
      </c>
      <c r="E5" s="10">
        <f ca="1">C5-C$2</f>
        <v>-2</v>
      </c>
      <c r="F5" t="s">
        <v>14</v>
      </c>
    </row>
    <row r="6" spans="1:6">
      <c r="B6" t="s">
        <v>1</v>
      </c>
      <c r="C6" s="4">
        <v>43848</v>
      </c>
      <c r="D6" s="10">
        <f t="shared" ref="D6:D8" ca="1" si="0">C6-D$2</f>
        <v>-1</v>
      </c>
      <c r="E6" s="10">
        <f t="shared" ref="E6:E8" ca="1" si="1">C6-C$2</f>
        <v>29</v>
      </c>
      <c r="F6" t="s">
        <v>15</v>
      </c>
    </row>
    <row r="7" spans="1:6">
      <c r="B7" t="s">
        <v>2</v>
      </c>
      <c r="C7" s="4">
        <v>43825</v>
      </c>
      <c r="D7" s="10">
        <f t="shared" ca="1" si="0"/>
        <v>-24</v>
      </c>
      <c r="E7" s="10">
        <f t="shared" ca="1" si="1"/>
        <v>6</v>
      </c>
    </row>
    <row r="8" spans="1:6">
      <c r="B8" t="s">
        <v>3</v>
      </c>
      <c r="C8" s="4">
        <v>43971</v>
      </c>
      <c r="D8" s="10">
        <f t="shared" ca="1" si="0"/>
        <v>122</v>
      </c>
      <c r="E8" s="10">
        <f t="shared" ca="1" si="1"/>
        <v>152</v>
      </c>
    </row>
  </sheetData>
  <conditionalFormatting sqref="C5:C800">
    <cfRule type="expression" dxfId="5" priority="1">
      <formula>AND(C5-D$2&gt;0,C5-C$2&gt;0)</formula>
    </cfRule>
    <cfRule type="expression" dxfId="4" priority="2">
      <formula>AND(C5-D$2&lt;0,C5-C$2&gt;0)</formula>
    </cfRule>
    <cfRule type="expression" dxfId="3" priority="3">
      <formula>AND(C5-D$2&lt;0,C5-C$2&lt;0)</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B2:K18"/>
  <sheetViews>
    <sheetView workbookViewId="0">
      <selection activeCell="N9" sqref="N9"/>
    </sheetView>
  </sheetViews>
  <sheetFormatPr baseColWidth="10" defaultRowHeight="14.5"/>
  <sheetData>
    <row r="2" spans="2:11">
      <c r="B2" t="s">
        <v>9</v>
      </c>
      <c r="E2" t="s">
        <v>12</v>
      </c>
      <c r="H2" t="s">
        <v>13</v>
      </c>
    </row>
    <row r="3" spans="2:11">
      <c r="B3" s="6" t="str">
        <f t="array" aca="1" ref="B3" ca="1">IFERROR(INDEX(libelle, SMALL(IF((dates-butoir&lt;0)*(dates-datejour&gt;0),ROW(libelle)-4,""),ROW($A1))),"")</f>
        <v>ENGIE</v>
      </c>
      <c r="C3" s="7">
        <f t="array" aca="1" ref="C3" ca="1">IFERROR(INDEX(dates, SMALL(IF((dates-butoir&lt;0)*(dates-datejour&gt;0),ROW(libelle)-4,""),ROW($A1))),"")</f>
        <v>43848</v>
      </c>
      <c r="E3" s="8" t="str">
        <f t="array" aca="1" ref="E3" ca="1">IFERROR(INDEX(libelle, SMALL(IF((dates-butoir&lt;0)*(dates-datejour&lt;0),ROW(libelle)-4,""),ROW($A1))),"")</f>
        <v>APAVE</v>
      </c>
      <c r="F3" s="9">
        <f t="array" aca="1" ref="F3" ca="1">IFERROR(INDEX(dates, SMALL(IF((dates-butoir&lt;0)*(dates-datejour&lt;0),ROW(libelle)-4,""),ROW($A1))),"")</f>
        <v>43817</v>
      </c>
      <c r="H3" s="2" t="str">
        <f t="array" aca="1" ref="H3" ca="1">IFERROR(INDEX(libelle, SMALL(IF((dates-butoir&gt;0)*(dates-datejour&gt;0),ROW(libelle)-4,""),ROW($A1))),"")</f>
        <v>AIR LIQUIDE</v>
      </c>
      <c r="I3" s="5">
        <f t="array" aca="1" ref="I3" ca="1">IFERROR(INDEX(dates, SMALL(IF((dates-butoir&gt;0)*(dates-datejour&gt;0),ROW(libelle)-4,""),ROW($A1))),"")</f>
        <v>43971</v>
      </c>
      <c r="K3" t="s">
        <v>16</v>
      </c>
    </row>
    <row r="4" spans="2:11">
      <c r="B4" s="6" t="str">
        <f t="array" aca="1" ref="B4" ca="1">IFERROR(INDEX(libelle, SMALL(IF((dates-butoir&lt;0)*(dates-datejour&gt;0),ROW(libelle)-4,""),ROW(A2))),"")</f>
        <v>EMI</v>
      </c>
      <c r="C4" s="7">
        <f t="array" aca="1" ref="C4" ca="1">IFERROR(INDEX(dates, SMALL(IF((dates-butoir&lt;0)*(dates-datejour&gt;0),ROW(libelle)-4,""),ROW($A2))),"")</f>
        <v>43825</v>
      </c>
      <c r="E4" s="8" t="str">
        <f t="array" aca="1" ref="E4" ca="1">IFERROR(INDEX(libelle, SMALL(IF((dates-butoir&lt;0)*(dates-datejour&lt;0),ROW(libelle)-4,""),ROW($A2))),"")</f>
        <v/>
      </c>
      <c r="F4" s="9" t="str">
        <f t="array" aca="1" ref="F4" ca="1">IFERROR(INDEX(dates, SMALL(IF((dates-butoir&lt;0)*(dates-datejour&lt;0),ROW(libelle)-4,""),ROW($A2))),"")</f>
        <v/>
      </c>
      <c r="H4" s="2" t="str">
        <f t="array" aca="1" ref="H4" ca="1">IFERROR(INDEX(libelle, SMALL(IF((dates-butoir&gt;0)*(dates-datejour&gt;0),ROW(libelle)-4,""),ROW($A2))),"")</f>
        <v/>
      </c>
      <c r="I4" s="5" t="str">
        <f t="array" aca="1" ref="I4" ca="1">IFERROR(INDEX(dates, SMALL(IF((dates-butoir&gt;0)*(dates-datejour&gt;0),ROW(libelle)-4,""),ROW($A2))),"")</f>
        <v/>
      </c>
      <c r="K4" t="s">
        <v>17</v>
      </c>
    </row>
    <row r="5" spans="2:11">
      <c r="B5" s="6" t="str">
        <f t="array" aca="1" ref="B5" ca="1">IFERROR(INDEX(libelle, SMALL(IF((dates-butoir&lt;0)*(dates-datejour&gt;0),ROW(libelle)-4,""),ROW(A3))),"")</f>
        <v/>
      </c>
      <c r="C5" s="7" t="str">
        <f t="array" aca="1" ref="C5" ca="1">IFERROR(INDEX(dates, SMALL(IF((dates-butoir&lt;0)*(dates-datejour&gt;0),ROW(libelle)-4,""),ROW($A3))),"")</f>
        <v/>
      </c>
      <c r="E5" s="8" t="str">
        <f t="array" aca="1" ref="E5" ca="1">IFERROR(INDEX(libelle, SMALL(IF((dates-butoir&lt;0)*(dates-datejour&lt;0),ROW(libelle)-4,""),ROW($A3))),"")</f>
        <v/>
      </c>
      <c r="F5" s="9" t="str">
        <f t="array" aca="1" ref="F5" ca="1">IFERROR(INDEX(dates, SMALL(IF((dates-butoir&lt;0)*(dates-datejour&lt;0),ROW(libelle)-4,""),ROW($A3))),"")</f>
        <v/>
      </c>
      <c r="H5" s="2" t="str">
        <f t="array" aca="1" ref="H5" ca="1">IFERROR(INDEX(libelle, SMALL(IF((dates-butoir&gt;0)*(dates-datejour&gt;0),ROW(libelle)-4,""),ROW($A3))),"")</f>
        <v/>
      </c>
      <c r="I5" s="5" t="str">
        <f t="array" aca="1" ref="I5" ca="1">IFERROR(INDEX(dates, SMALL(IF((dates-butoir&gt;0)*(dates-datejour&gt;0),ROW(libelle)-4,""),ROW($A3))),"")</f>
        <v/>
      </c>
    </row>
    <row r="6" spans="2:11">
      <c r="B6" s="6" t="str">
        <f t="array" aca="1" ref="B6" ca="1">IFERROR(INDEX(libelle, SMALL(IF((dates-butoir&lt;0)*(dates-datejour&gt;0),ROW(libelle)-4,""),ROW(A4))),"")</f>
        <v/>
      </c>
      <c r="C6" s="7" t="str">
        <f t="array" aca="1" ref="C6" ca="1">IFERROR(INDEX(dates, SMALL(IF((dates-butoir&lt;0)*(dates-datejour&gt;0),ROW(libelle)-4,""),ROW($A4))),"")</f>
        <v/>
      </c>
      <c r="E6" s="8" t="str">
        <f t="array" aca="1" ref="E6" ca="1">IFERROR(INDEX(libelle, SMALL(IF((dates-butoir&lt;0)*(dates-datejour&lt;0),ROW(libelle)-4,""),ROW($A4))),"")</f>
        <v/>
      </c>
      <c r="F6" s="9" t="str">
        <f t="array" aca="1" ref="F6" ca="1">IFERROR(INDEX(dates, SMALL(IF((dates-butoir&lt;0)*(dates-datejour&lt;0),ROW(libelle)-4,""),ROW($A4))),"")</f>
        <v/>
      </c>
      <c r="H6" s="2" t="str">
        <f t="array" aca="1" ref="H6" ca="1">IFERROR(INDEX(libelle, SMALL(IF((dates-butoir&gt;0)*(dates-datejour&gt;0),ROW(libelle)-4,""),ROW($A4))),"")</f>
        <v/>
      </c>
      <c r="I6" s="5" t="str">
        <f t="array" aca="1" ref="I6" ca="1">IFERROR(INDEX(dates, SMALL(IF((dates-butoir&gt;0)*(dates-datejour&gt;0),ROW(libelle)-4,""),ROW($A4))),"")</f>
        <v/>
      </c>
      <c r="K6" t="s">
        <v>19</v>
      </c>
    </row>
    <row r="7" spans="2:11">
      <c r="B7" s="6" t="str">
        <f t="array" aca="1" ref="B7" ca="1">IFERROR(INDEX(libelle, SMALL(IF((dates-butoir&lt;0)*(dates-datejour&gt;0),ROW(libelle)-4,""),ROW(A5))),"")</f>
        <v/>
      </c>
      <c r="C7" s="7" t="str">
        <f t="array" aca="1" ref="C7" ca="1">IFERROR(INDEX(dates, SMALL(IF((dates-butoir&lt;0)*(dates-datejour&gt;0),ROW(libelle)-4,""),ROW($A5))),"")</f>
        <v/>
      </c>
      <c r="E7" s="8" t="str">
        <f t="array" aca="1" ref="E7" ca="1">IFERROR(INDEX(libelle, SMALL(IF((dates-butoir&lt;0)*(dates-datejour&lt;0),ROW(libelle)-4,""),ROW($A5))),"")</f>
        <v/>
      </c>
      <c r="F7" s="9" t="str">
        <f t="array" aca="1" ref="F7" ca="1">IFERROR(INDEX(dates, SMALL(IF((dates-butoir&lt;0)*(dates-datejour&lt;0),ROW(libelle)-4,""),ROW($A5))),"")</f>
        <v/>
      </c>
      <c r="H7" s="2" t="str">
        <f t="array" aca="1" ref="H7" ca="1">IFERROR(INDEX(libelle, SMALL(IF((dates-butoir&gt;0)*(dates-datejour&gt;0),ROW(libelle)-4,""),ROW($A5))),"")</f>
        <v/>
      </c>
      <c r="I7" s="5" t="str">
        <f t="array" aca="1" ref="I7" ca="1">IFERROR(INDEX(dates, SMALL(IF((dates-butoir&gt;0)*(dates-datejour&gt;0),ROW(libelle)-4,""),ROW($A5))),"")</f>
        <v/>
      </c>
      <c r="K7" t="s">
        <v>18</v>
      </c>
    </row>
    <row r="8" spans="2:11" ht="18.5">
      <c r="B8" s="6" t="str">
        <f t="array" aca="1" ref="B8" ca="1">IFERROR(INDEX(libelle, SMALL(IF((dates-butoir&lt;0)*(dates-datejour&gt;0),ROW(libelle)-4,""),ROW(A6))),"")</f>
        <v/>
      </c>
      <c r="C8" s="7" t="str">
        <f t="array" aca="1" ref="C8" ca="1">IFERROR(INDEX(dates, SMALL(IF((dates-butoir&lt;0)*(dates-datejour&gt;0),ROW(libelle)-4,""),ROW($A6))),"")</f>
        <v/>
      </c>
      <c r="E8" s="8" t="str">
        <f t="array" aca="1" ref="E8" ca="1">IFERROR(INDEX(libelle, SMALL(IF((dates-butoir&lt;0)*(dates-datejour&lt;0),ROW(libelle)-4,""),ROW($A6))),"")</f>
        <v/>
      </c>
      <c r="F8" s="9" t="str">
        <f t="array" aca="1" ref="F8" ca="1">IFERROR(INDEX(dates, SMALL(IF((dates-butoir&lt;0)*(dates-datejour&lt;0),ROW(libelle)-4,""),ROW($A6))),"")</f>
        <v/>
      </c>
      <c r="H8" s="2" t="str">
        <f t="array" aca="1" ref="H8" ca="1">IFERROR(INDEX(libelle, SMALL(IF((dates-butoir&gt;0)*(dates-datejour&gt;0),ROW(libelle)-4,""),ROW($A6))),"")</f>
        <v/>
      </c>
      <c r="I8" s="5" t="str">
        <f t="array" aca="1" ref="I8" ca="1">IFERROR(INDEX(dates, SMALL(IF((dates-butoir&gt;0)*(dates-datejour&gt;0),ROW(libelle)-4,""),ROW($A6))),"")</f>
        <v/>
      </c>
      <c r="K8" s="11" t="s">
        <v>21</v>
      </c>
    </row>
    <row r="9" spans="2:11">
      <c r="B9" s="6" t="str">
        <f t="array" aca="1" ref="B9" ca="1">IFERROR(INDEX(libelle, SMALL(IF((dates-butoir&lt;0)*(dates-datejour&gt;0),ROW(libelle)-4,""),ROW(A7))),"")</f>
        <v/>
      </c>
      <c r="C9" s="7" t="str">
        <f t="array" aca="1" ref="C9" ca="1">IFERROR(INDEX(dates, SMALL(IF((dates-butoir&lt;0)*(dates-datejour&gt;0),ROW(libelle)-4,""),ROW($A7))),"")</f>
        <v/>
      </c>
      <c r="E9" s="8" t="str">
        <f t="array" aca="1" ref="E9" ca="1">IFERROR(INDEX(libelle, SMALL(IF((dates-butoir&lt;0)*(dates-datejour&lt;0),ROW(libelle)-4,""),ROW($A7))),"")</f>
        <v/>
      </c>
      <c r="F9" s="9" t="str">
        <f t="array" aca="1" ref="F9" ca="1">IFERROR(INDEX(dates, SMALL(IF((dates-butoir&lt;0)*(dates-datejour&lt;0),ROW(libelle)-4,""),ROW($A7))),"")</f>
        <v/>
      </c>
      <c r="H9" s="2" t="str">
        <f t="array" aca="1" ref="H9" ca="1">IFERROR(INDEX(libelle, SMALL(IF((dates-butoir&gt;0)*(dates-datejour&gt;0),ROW(libelle)-4,""),ROW($A7))),"")</f>
        <v/>
      </c>
      <c r="I9" s="5" t="str">
        <f t="array" aca="1" ref="I9" ca="1">IFERROR(INDEX(dates, SMALL(IF((dates-butoir&gt;0)*(dates-datejour&gt;0),ROW(libelle)-4,""),ROW($A7))),"")</f>
        <v/>
      </c>
      <c r="K9" t="s">
        <v>20</v>
      </c>
    </row>
    <row r="10" spans="2:11">
      <c r="B10" s="6" t="str">
        <f t="array" aca="1" ref="B10" ca="1">IFERROR(INDEX(libelle, SMALL(IF((dates-butoir&lt;0)*(dates-datejour&gt;0),ROW(libelle)-4,""),ROW(A8))),"")</f>
        <v/>
      </c>
      <c r="C10" s="7" t="str">
        <f t="array" aca="1" ref="C10" ca="1">IFERROR(INDEX(dates, SMALL(IF((dates-butoir&lt;0)*(dates-datejour&gt;0),ROW(libelle)-4,""),ROW($A8))),"")</f>
        <v/>
      </c>
      <c r="E10" s="8" t="str">
        <f t="array" aca="1" ref="E10" ca="1">IFERROR(INDEX(libelle, SMALL(IF((dates-butoir&lt;0)*(dates-datejour&lt;0),ROW(libelle)-4,""),ROW($A8))),"")</f>
        <v/>
      </c>
      <c r="F10" s="9" t="str">
        <f t="array" aca="1" ref="F10" ca="1">IFERROR(INDEX(dates, SMALL(IF((dates-butoir&lt;0)*(dates-datejour&lt;0),ROW(libelle)-4,""),ROW($A8))),"")</f>
        <v/>
      </c>
      <c r="H10" s="2" t="str">
        <f t="array" aca="1" ref="H10" ca="1">IFERROR(INDEX(libelle, SMALL(IF((dates-butoir&gt;0)*(dates-datejour&gt;0),ROW(libelle)-4,""),ROW($A8))),"")</f>
        <v/>
      </c>
      <c r="I10" s="5" t="str">
        <f t="array" aca="1" ref="I10" ca="1">IFERROR(INDEX(dates, SMALL(IF((dates-butoir&gt;0)*(dates-datejour&gt;0),ROW(libelle)-4,""),ROW($A8))),"")</f>
        <v/>
      </c>
    </row>
    <row r="11" spans="2:11">
      <c r="B11" s="6" t="str">
        <f t="array" aca="1" ref="B11" ca="1">IFERROR(INDEX(libelle, SMALL(IF((dates-butoir&lt;0)*(dates-datejour&gt;0),ROW(libelle)-4,""),ROW(A9))),"")</f>
        <v/>
      </c>
      <c r="C11" s="7" t="str">
        <f t="array" aca="1" ref="C11" ca="1">IFERROR(INDEX(dates, SMALL(IF((dates-butoir&lt;0)*(dates-datejour&gt;0),ROW(libelle)-4,""),ROW($A9))),"")</f>
        <v/>
      </c>
      <c r="E11" s="8" t="str">
        <f t="array" aca="1" ref="E11" ca="1">IFERROR(INDEX(libelle, SMALL(IF((dates-butoir&lt;0)*(dates-datejour&lt;0),ROW(libelle)-4,""),ROW($A9))),"")</f>
        <v/>
      </c>
      <c r="F11" s="9" t="str">
        <f t="array" aca="1" ref="F11" ca="1">IFERROR(INDEX(dates, SMALL(IF((dates-butoir&lt;0)*(dates-datejour&lt;0),ROW(libelle)-4,""),ROW($A9))),"")</f>
        <v/>
      </c>
      <c r="H11" s="2" t="str">
        <f t="array" aca="1" ref="H11" ca="1">IFERROR(INDEX(libelle, SMALL(IF((dates-butoir&gt;0)*(dates-datejour&gt;0),ROW(libelle)-4,""),ROW($A9))),"")</f>
        <v/>
      </c>
      <c r="I11" s="5" t="str">
        <f t="array" aca="1" ref="I11" ca="1">IFERROR(INDEX(dates, SMALL(IF((dates-butoir&gt;0)*(dates-datejour&gt;0),ROW(libelle)-4,""),ROW($A9))),"")</f>
        <v/>
      </c>
    </row>
    <row r="12" spans="2:11">
      <c r="B12" s="6" t="str">
        <f t="array" aca="1" ref="B12" ca="1">IFERROR(INDEX(libelle, SMALL(IF((dates-butoir&lt;0)*(dates-datejour&gt;0),ROW(libelle)-4,""),ROW(A10))),"")</f>
        <v/>
      </c>
      <c r="C12" s="7" t="str">
        <f t="array" aca="1" ref="C12" ca="1">IFERROR(INDEX(dates, SMALL(IF((dates-butoir&lt;0)*(dates-datejour&gt;0),ROW(libelle)-4,""),ROW($A10))),"")</f>
        <v/>
      </c>
      <c r="E12" s="8" t="str">
        <f t="array" aca="1" ref="E12" ca="1">IFERROR(INDEX(libelle, SMALL(IF((dates-butoir&lt;0)*(dates-datejour&lt;0),ROW(libelle)-4,""),ROW($A10))),"")</f>
        <v/>
      </c>
      <c r="F12" s="9" t="str">
        <f t="array" aca="1" ref="F12" ca="1">IFERROR(INDEX(dates, SMALL(IF((dates-butoir&lt;0)*(dates-datejour&lt;0),ROW(libelle)-4,""),ROW($A10))),"")</f>
        <v/>
      </c>
      <c r="H12" s="2" t="str">
        <f t="array" aca="1" ref="H12" ca="1">IFERROR(INDEX(libelle, SMALL(IF((dates-butoir&gt;0)*(dates-datejour&gt;0),ROW(libelle)-4,""),ROW($A10))),"")</f>
        <v/>
      </c>
      <c r="I12" s="5" t="str">
        <f t="array" aca="1" ref="I12" ca="1">IFERROR(INDEX(dates, SMALL(IF((dates-butoir&gt;0)*(dates-datejour&gt;0),ROW(libelle)-4,""),ROW($A10))),"")</f>
        <v/>
      </c>
    </row>
    <row r="13" spans="2:11">
      <c r="B13" s="6" t="str">
        <f t="array" aca="1" ref="B13" ca="1">IFERROR(INDEX(libelle, SMALL(IF((dates-butoir&lt;0)*(dates-datejour&gt;0),ROW(libelle)-4,""),ROW(A11))),"")</f>
        <v/>
      </c>
      <c r="C13" s="7" t="str">
        <f t="array" aca="1" ref="C13" ca="1">IFERROR(INDEX(dates, SMALL(IF((dates-butoir&lt;0)*(dates-datejour&gt;0),ROW(libelle)-4,""),ROW($A11))),"")</f>
        <v/>
      </c>
      <c r="E13" s="8" t="str">
        <f t="array" aca="1" ref="E13" ca="1">IFERROR(INDEX(libelle, SMALL(IF((dates-butoir&lt;0)*(dates-datejour&lt;0),ROW(libelle)-4,""),ROW($A11))),"")</f>
        <v/>
      </c>
      <c r="F13" s="9" t="str">
        <f t="array" aca="1" ref="F13" ca="1">IFERROR(INDEX(dates, SMALL(IF((dates-butoir&lt;0)*(dates-datejour&lt;0),ROW(libelle)-4,""),ROW($A11))),"")</f>
        <v/>
      </c>
      <c r="H13" s="2" t="str">
        <f t="array" aca="1" ref="H13" ca="1">IFERROR(INDEX(libelle, SMALL(IF((dates-butoir&gt;0)*(dates-datejour&gt;0),ROW(libelle)-4,""),ROW($A11))),"")</f>
        <v/>
      </c>
      <c r="I13" s="5" t="str">
        <f t="array" aca="1" ref="I13" ca="1">IFERROR(INDEX(dates, SMALL(IF((dates-butoir&gt;0)*(dates-datejour&gt;0),ROW(libelle)-4,""),ROW($A11))),"")</f>
        <v/>
      </c>
    </row>
    <row r="14" spans="2:11">
      <c r="B14" s="6" t="str">
        <f t="array" aca="1" ref="B14" ca="1">IFERROR(INDEX(libelle, SMALL(IF((dates-butoir&lt;0)*(dates-datejour&gt;0),ROW(libelle)-4,""),ROW(A12))),"")</f>
        <v/>
      </c>
      <c r="C14" s="7" t="str">
        <f t="array" aca="1" ref="C14" ca="1">IFERROR(INDEX(dates, SMALL(IF((dates-butoir&lt;0)*(dates-datejour&gt;0),ROW(libelle)-4,""),ROW($A12))),"")</f>
        <v/>
      </c>
      <c r="E14" s="8" t="str">
        <f t="array" aca="1" ref="E14" ca="1">IFERROR(INDEX(libelle, SMALL(IF((dates-butoir&lt;0)*(dates-datejour&lt;0),ROW(libelle)-4,""),ROW($A12))),"")</f>
        <v/>
      </c>
      <c r="F14" s="9" t="str">
        <f t="array" aca="1" ref="F14" ca="1">IFERROR(INDEX(dates, SMALL(IF((dates-butoir&lt;0)*(dates-datejour&lt;0),ROW(libelle)-4,""),ROW($A12))),"")</f>
        <v/>
      </c>
      <c r="H14" s="2" t="str">
        <f t="array" aca="1" ref="H14" ca="1">IFERROR(INDEX(libelle, SMALL(IF((dates-butoir&gt;0)*(dates-datejour&gt;0),ROW(libelle)-4,""),ROW($A12))),"")</f>
        <v/>
      </c>
      <c r="I14" s="5" t="str">
        <f t="array" aca="1" ref="I14" ca="1">IFERROR(INDEX(dates, SMALL(IF((dates-butoir&gt;0)*(dates-datejour&gt;0),ROW(libelle)-4,""),ROW($A12))),"")</f>
        <v/>
      </c>
    </row>
    <row r="15" spans="2:11">
      <c r="B15" s="6" t="str">
        <f t="array" aca="1" ref="B15" ca="1">IFERROR(INDEX(libelle, SMALL(IF((dates-butoir&lt;0)*(dates-datejour&gt;0),ROW(libelle)-4,""),ROW(A13))),"")</f>
        <v/>
      </c>
      <c r="C15" s="7" t="str">
        <f t="array" aca="1" ref="C15" ca="1">IFERROR(INDEX(dates, SMALL(IF((dates-butoir&lt;0)*(dates-datejour&gt;0),ROW(libelle)-4,""),ROW($A13))),"")</f>
        <v/>
      </c>
      <c r="E15" s="8" t="str">
        <f t="array" aca="1" ref="E15" ca="1">IFERROR(INDEX(libelle, SMALL(IF((dates-butoir&lt;0)*(dates-datejour&lt;0),ROW(libelle)-4,""),ROW($A13))),"")</f>
        <v/>
      </c>
      <c r="F15" s="9" t="str">
        <f t="array" aca="1" ref="F15" ca="1">IFERROR(INDEX(dates, SMALL(IF((dates-butoir&lt;0)*(dates-datejour&lt;0),ROW(libelle)-4,""),ROW($A13))),"")</f>
        <v/>
      </c>
      <c r="H15" s="2" t="str">
        <f t="array" aca="1" ref="H15" ca="1">IFERROR(INDEX(libelle, SMALL(IF((dates-butoir&gt;0)*(dates-datejour&gt;0),ROW(libelle)-4,""),ROW($A13))),"")</f>
        <v/>
      </c>
      <c r="I15" s="5" t="str">
        <f t="array" aca="1" ref="I15" ca="1">IFERROR(INDEX(dates, SMALL(IF((dates-butoir&gt;0)*(dates-datejour&gt;0),ROW(libelle)-4,""),ROW($A13))),"")</f>
        <v/>
      </c>
    </row>
    <row r="16" spans="2:11">
      <c r="B16" s="6" t="str">
        <f t="array" aca="1" ref="B16" ca="1">IFERROR(INDEX(libelle, SMALL(IF((dates-butoir&lt;0)*(dates-datejour&gt;0),ROW(libelle)-4,""),ROW(A14))),"")</f>
        <v/>
      </c>
      <c r="C16" s="7" t="str">
        <f t="array" aca="1" ref="C16" ca="1">IFERROR(INDEX(dates, SMALL(IF((dates-butoir&lt;0)*(dates-datejour&gt;0),ROW(libelle)-4,""),ROW($A14))),"")</f>
        <v/>
      </c>
      <c r="E16" s="8" t="str">
        <f t="array" aca="1" ref="E16" ca="1">IFERROR(INDEX(libelle, SMALL(IF((dates-butoir&lt;0)*(dates-datejour&lt;0),ROW(libelle)-4,""),ROW($A14))),"")</f>
        <v/>
      </c>
      <c r="F16" s="9" t="str">
        <f t="array" aca="1" ref="F16" ca="1">IFERROR(INDEX(dates, SMALL(IF((dates-butoir&lt;0)*(dates-datejour&lt;0),ROW(libelle)-4,""),ROW($A14))),"")</f>
        <v/>
      </c>
      <c r="H16" s="2" t="str">
        <f t="array" aca="1" ref="H16" ca="1">IFERROR(INDEX(libelle, SMALL(IF((dates-butoir&gt;0)*(dates-datejour&gt;0),ROW(libelle)-4,""),ROW($A14))),"")</f>
        <v/>
      </c>
      <c r="I16" s="5" t="str">
        <f t="array" aca="1" ref="I16" ca="1">IFERROR(INDEX(dates, SMALL(IF((dates-butoir&gt;0)*(dates-datejour&gt;0),ROW(libelle)-4,""),ROW($A14))),"")</f>
        <v/>
      </c>
    </row>
    <row r="17" spans="2:9">
      <c r="B17" s="6" t="str">
        <f t="array" aca="1" ref="B17" ca="1">IFERROR(INDEX(libelle, SMALL(IF((dates-butoir&lt;0)*(dates-datejour&gt;0),ROW(libelle)-4,""),ROW(A15))),"")</f>
        <v/>
      </c>
      <c r="C17" s="7" t="str">
        <f t="array" aca="1" ref="C17" ca="1">IFERROR(INDEX(dates, SMALL(IF((dates-butoir&lt;0)*(dates-datejour&gt;0),ROW(libelle)-4,""),ROW($A15))),"")</f>
        <v/>
      </c>
      <c r="E17" s="8" t="str">
        <f t="array" aca="1" ref="E17" ca="1">IFERROR(INDEX(libelle, SMALL(IF((dates-butoir&lt;0)*(dates-datejour&lt;0),ROW(libelle)-4,""),ROW($A15))),"")</f>
        <v/>
      </c>
      <c r="F17" s="9" t="str">
        <f t="array" aca="1" ref="F17" ca="1">IFERROR(INDEX(dates, SMALL(IF((dates-butoir&lt;0)*(dates-datejour&lt;0),ROW(libelle)-4,""),ROW($A15))),"")</f>
        <v/>
      </c>
      <c r="H17" s="2" t="str">
        <f t="array" aca="1" ref="H17" ca="1">IFERROR(INDEX(libelle, SMALL(IF((dates-butoir&gt;0)*(dates-datejour&gt;0),ROW(libelle)-4,""),ROW($A15))),"")</f>
        <v/>
      </c>
      <c r="I17" s="5" t="str">
        <f t="array" aca="1" ref="I17" ca="1">IFERROR(INDEX(dates, SMALL(IF((dates-butoir&gt;0)*(dates-datejour&gt;0),ROW(libelle)-4,""),ROW($A15))),"")</f>
        <v/>
      </c>
    </row>
    <row r="18" spans="2:9">
      <c r="B18" s="6" t="str">
        <f t="array" aca="1" ref="B18" ca="1">IFERROR(INDEX(libelle, SMALL(IF((dates-butoir&lt;0)*(dates-datejour&gt;0),ROW(libelle)-4,""),ROW(A16))),"")</f>
        <v/>
      </c>
      <c r="C18" s="7" t="str">
        <f t="array" aca="1" ref="C18" ca="1">IFERROR(INDEX(dates, SMALL(IF((dates-butoir&lt;0)*(dates-datejour&gt;0),ROW(libelle)-4,""),ROW($A16))),"")</f>
        <v/>
      </c>
      <c r="E18" s="8" t="str">
        <f t="array" aca="1" ref="E18" ca="1">IFERROR(INDEX(libelle, SMALL(IF((dates-butoir&lt;0)*(dates-datejour&lt;0),ROW(libelle)-4,""),ROW($A16))),"")</f>
        <v/>
      </c>
      <c r="F18" s="9" t="str">
        <f t="array" aca="1" ref="F18" ca="1">IFERROR(INDEX(dates, SMALL(IF((dates-butoir&lt;0)*(dates-datejour&lt;0),ROW(libelle)-4,""),ROW($A16))),"")</f>
        <v/>
      </c>
      <c r="H18" s="2" t="str">
        <f t="array" aca="1" ref="H18" ca="1">IFERROR(INDEX(libelle, SMALL(IF((dates-butoir&gt;0)*(dates-datejour&gt;0),ROW(libelle)-4,""),ROW($A16))),"")</f>
        <v/>
      </c>
      <c r="I18" s="5" t="str">
        <f t="array" aca="1" ref="I18" ca="1">IFERROR(INDEX(dates, SMALL(IF((dates-butoir&gt;0)*(dates-datejour&gt;0),ROW(libelle)-4,""),ROW($A16))),"")</f>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synhèse</vt:lpstr>
      <vt:lpstr>butoir</vt:lpstr>
      <vt:lpstr>datejour</vt:lpstr>
    </vt:vector>
  </TitlesOfParts>
  <Company>CHU Amiens Picardie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brocchth14</dc:creator>
  <cp:lastModifiedBy>tulipe</cp:lastModifiedBy>
  <dcterms:created xsi:type="dcterms:W3CDTF">2019-12-20T14:09:48Z</dcterms:created>
  <dcterms:modified xsi:type="dcterms:W3CDTF">2019-12-20T16:08:27Z</dcterms:modified>
</cp:coreProperties>
</file>