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120" yWindow="90" windowWidth="19420" windowHeight="9780"/>
  </bookViews>
  <sheets>
    <sheet name="Feuil1" sheetId="1" r:id="rId1"/>
    <sheet name="Feuil2" sheetId="2" r:id="rId2"/>
    <sheet name="Feuil3" sheetId="3" r:id="rId3"/>
  </sheets>
  <calcPr calcId="124519"/>
</workbook>
</file>

<file path=xl/calcChain.xml><?xml version="1.0" encoding="utf-8"?>
<calcChain xmlns="http://schemas.openxmlformats.org/spreadsheetml/2006/main">
  <c r="E16" i="1"/>
  <c r="D16"/>
  <c r="G16" s="1"/>
  <c r="C16"/>
  <c r="G15"/>
  <c r="F15"/>
  <c r="G14"/>
  <c r="F14"/>
  <c r="G13"/>
  <c r="F13"/>
  <c r="G12"/>
  <c r="F12"/>
  <c r="G11"/>
  <c r="F11"/>
  <c r="G10"/>
  <c r="F10"/>
  <c r="E8"/>
  <c r="D8"/>
  <c r="C8"/>
  <c r="G7"/>
  <c r="F7"/>
  <c r="G6"/>
  <c r="F6"/>
  <c r="G5"/>
  <c r="F5"/>
  <c r="G4"/>
  <c r="F4"/>
  <c r="G3"/>
  <c r="F3"/>
  <c r="G2"/>
  <c r="F2"/>
  <c r="H12" l="1"/>
  <c r="H14"/>
  <c r="H10"/>
  <c r="H4"/>
  <c r="H6"/>
  <c r="H2"/>
  <c r="H11"/>
  <c r="H13"/>
  <c r="H15"/>
  <c r="H3"/>
  <c r="H5"/>
  <c r="H7"/>
  <c r="G8"/>
  <c r="H8" l="1"/>
  <c r="H16"/>
</calcChain>
</file>

<file path=xl/sharedStrings.xml><?xml version="1.0" encoding="utf-8"?>
<sst xmlns="http://schemas.openxmlformats.org/spreadsheetml/2006/main" count="34" uniqueCount="25">
  <si>
    <t>N°</t>
  </si>
  <si>
    <t>joueurs</t>
  </si>
  <si>
    <t>GP1</t>
  </si>
  <si>
    <t>GP2</t>
  </si>
  <si>
    <t>GP3</t>
  </si>
  <si>
    <t>Avg</t>
  </si>
  <si>
    <t>Total</t>
  </si>
  <si>
    <t>Rang</t>
  </si>
  <si>
    <t>A</t>
  </si>
  <si>
    <t>B</t>
  </si>
  <si>
    <t>C</t>
  </si>
  <si>
    <t>D</t>
  </si>
  <si>
    <t>E</t>
  </si>
  <si>
    <t>F</t>
  </si>
  <si>
    <t>TOTAL</t>
  </si>
  <si>
    <t>G</t>
  </si>
  <si>
    <t>H</t>
  </si>
  <si>
    <t>I</t>
  </si>
  <si>
    <t xml:space="preserve">J </t>
  </si>
  <si>
    <t>K</t>
  </si>
  <si>
    <t>L</t>
  </si>
  <si>
    <t>h8 ET h16</t>
  </si>
  <si>
    <r>
      <t xml:space="preserve">AFFICHAGE DE L'EQUIPE </t>
    </r>
    <r>
      <rPr>
        <sz val="11"/>
        <color theme="5"/>
        <rFont val="Calibri"/>
        <family val="2"/>
        <scheme val="minor"/>
      </rPr>
      <t>GAGNE OU PERDU</t>
    </r>
    <r>
      <rPr>
        <sz val="11"/>
        <color theme="1"/>
        <rFont val="Calibri"/>
        <family val="2"/>
        <scheme val="minor"/>
      </rPr>
      <t xml:space="preserve"> PAR RAPPORT TOTAL </t>
    </r>
    <r>
      <rPr>
        <sz val="11"/>
        <color rgb="FFFF0000"/>
        <rFont val="Calibri"/>
        <family val="2"/>
        <scheme val="minor"/>
      </rPr>
      <t xml:space="preserve">POINT EQUIPE </t>
    </r>
  </si>
  <si>
    <t>G 8 ET G16</t>
  </si>
  <si>
    <t>EN H CLASSEMENT DES JOUEURS SELON POINTS ACQUIS DE LA 1ERE A LA 12EME PLACE</t>
  </si>
</sst>
</file>

<file path=xl/styles.xml><?xml version="1.0" encoding="utf-8"?>
<styleSheet xmlns="http://schemas.openxmlformats.org/spreadsheetml/2006/main">
  <fonts count="10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sz val="10"/>
      <name val="Arial"/>
      <family val="2"/>
    </font>
    <font>
      <b/>
      <sz val="12"/>
      <name val="Arial"/>
      <family val="2"/>
    </font>
    <font>
      <b/>
      <sz val="11"/>
      <name val="Calibri"/>
      <family val="2"/>
      <scheme val="minor"/>
    </font>
    <font>
      <sz val="11"/>
      <color rgb="FF92D050"/>
      <name val="Calibri"/>
      <family val="2"/>
      <scheme val="minor"/>
    </font>
    <font>
      <sz val="11"/>
      <color theme="5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A5A5A5"/>
      </patternFill>
    </fill>
    <fill>
      <patternFill patternType="solid">
        <fgColor theme="9"/>
        <bgColor indexed="64"/>
      </patternFill>
    </fill>
    <fill>
      <patternFill patternType="solid">
        <fgColor theme="1"/>
        <bgColor indexed="64"/>
      </patternFill>
    </fill>
  </fills>
  <borders count="10">
    <border>
      <left/>
      <right/>
      <top/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double">
        <color rgb="FF3F3F3F"/>
      </left>
      <right/>
      <top style="double">
        <color rgb="FF3F3F3F"/>
      </top>
      <bottom style="double">
        <color rgb="FF3F3F3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0" fontId="1" fillId="2" borderId="1" applyNumberFormat="0" applyAlignment="0" applyProtection="0"/>
    <xf numFmtId="0" fontId="4" fillId="0" borderId="0"/>
  </cellStyleXfs>
  <cellXfs count="26">
    <xf numFmtId="0" fontId="0" fillId="0" borderId="0" xfId="0"/>
    <xf numFmtId="0" fontId="1" fillId="2" borderId="1" xfId="1" applyAlignment="1">
      <alignment horizontal="center" vertical="center"/>
    </xf>
    <xf numFmtId="0" fontId="1" fillId="2" borderId="2" xfId="1" applyBorder="1" applyAlignment="1">
      <alignment horizontal="center" vertical="center"/>
    </xf>
    <xf numFmtId="0" fontId="1" fillId="2" borderId="3" xfId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5" fillId="3" borderId="3" xfId="2" applyFont="1" applyFill="1" applyBorder="1" applyAlignment="1">
      <alignment horizontal="center"/>
    </xf>
    <xf numFmtId="0" fontId="0" fillId="0" borderId="6" xfId="0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0" fontId="6" fillId="0" borderId="1" xfId="1" applyFont="1" applyFill="1" applyAlignment="1">
      <alignment horizontal="center" vertical="center"/>
    </xf>
    <xf numFmtId="0" fontId="2" fillId="4" borderId="8" xfId="0" applyFont="1" applyFill="1" applyBorder="1" applyAlignment="1">
      <alignment horizontal="center" vertical="center"/>
    </xf>
    <xf numFmtId="0" fontId="7" fillId="4" borderId="3" xfId="0" applyFont="1" applyFill="1" applyBorder="1" applyAlignment="1">
      <alignment horizontal="center" vertical="center"/>
    </xf>
    <xf numFmtId="0" fontId="0" fillId="4" borderId="9" xfId="0" applyFill="1" applyBorder="1" applyAlignment="1">
      <alignment horizontal="center" vertical="center"/>
    </xf>
    <xf numFmtId="0" fontId="0" fillId="3" borderId="0" xfId="0" applyFill="1" applyAlignment="1">
      <alignment horizontal="center"/>
    </xf>
    <xf numFmtId="0" fontId="0" fillId="3" borderId="0" xfId="0" applyFill="1" applyAlignment="1">
      <alignment horizontal="left"/>
    </xf>
    <xf numFmtId="0" fontId="0" fillId="0" borderId="0" xfId="0" applyFill="1" applyAlignment="1"/>
    <xf numFmtId="0" fontId="9" fillId="0" borderId="3" xfId="1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0" fontId="8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2" fillId="4" borderId="3" xfId="0" applyFont="1" applyFill="1" applyBorder="1" applyAlignment="1">
      <alignment horizontal="center" vertical="center"/>
    </xf>
  </cellXfs>
  <cellStyles count="3">
    <cellStyle name="Normal" xfId="0" builtinId="0"/>
    <cellStyle name="Normal 2" xfId="2"/>
    <cellStyle name="Vérification" xfId="1" builtinId="23"/>
  </cellStyles>
  <dxfs count="10"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354713</xdr:colOff>
      <xdr:row>3</xdr:row>
      <xdr:rowOff>150114</xdr:rowOff>
    </xdr:from>
    <xdr:to>
      <xdr:col>12</xdr:col>
      <xdr:colOff>323854</xdr:colOff>
      <xdr:row>9</xdr:row>
      <xdr:rowOff>0</xdr:rowOff>
    </xdr:to>
    <xdr:sp macro="" textlink="">
      <xdr:nvSpPr>
        <xdr:cNvPr id="2" name="Flèche à angle droit 1"/>
        <xdr:cNvSpPr/>
      </xdr:nvSpPr>
      <xdr:spPr>
        <a:xfrm rot="16200000">
          <a:off x="7805741" y="-138114"/>
          <a:ext cx="1145286" cy="3017141"/>
        </a:xfrm>
        <a:prstGeom prst="bentUp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8</xdr:col>
      <xdr:colOff>419105</xdr:colOff>
      <xdr:row>10</xdr:row>
      <xdr:rowOff>28575</xdr:rowOff>
    </xdr:from>
    <xdr:to>
      <xdr:col>12</xdr:col>
      <xdr:colOff>285754</xdr:colOff>
      <xdr:row>14</xdr:row>
      <xdr:rowOff>57153</xdr:rowOff>
    </xdr:to>
    <xdr:sp macro="" textlink="">
      <xdr:nvSpPr>
        <xdr:cNvPr id="3" name="Flèche à angle droit 2"/>
        <xdr:cNvSpPr/>
      </xdr:nvSpPr>
      <xdr:spPr>
        <a:xfrm rot="16200000" flipH="1">
          <a:off x="7939091" y="1185864"/>
          <a:ext cx="904878" cy="2914649"/>
        </a:xfrm>
        <a:prstGeom prst="bentUpArrow">
          <a:avLst>
            <a:gd name="adj1" fmla="val 21640"/>
            <a:gd name="adj2" fmla="val 25000"/>
            <a:gd name="adj3" fmla="val 25000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1175766</xdr:colOff>
      <xdr:row>14</xdr:row>
      <xdr:rowOff>209550</xdr:rowOff>
    </xdr:from>
    <xdr:to>
      <xdr:col>8</xdr:col>
      <xdr:colOff>476250</xdr:colOff>
      <xdr:row>19</xdr:row>
      <xdr:rowOff>78105</xdr:rowOff>
    </xdr:to>
    <xdr:sp macro="" textlink="">
      <xdr:nvSpPr>
        <xdr:cNvPr id="5" name="Virage 4"/>
        <xdr:cNvSpPr/>
      </xdr:nvSpPr>
      <xdr:spPr>
        <a:xfrm flipH="1">
          <a:off x="6509766" y="3248025"/>
          <a:ext cx="481584" cy="868680"/>
        </a:xfrm>
        <a:prstGeom prst="bentArrow">
          <a:avLst>
            <a:gd name="adj1" fmla="val 15637"/>
            <a:gd name="adj2" fmla="val 27341"/>
            <a:gd name="adj3" fmla="val 50000"/>
            <a:gd name="adj4" fmla="val 43750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0</xdr:colOff>
      <xdr:row>7</xdr:row>
      <xdr:rowOff>0</xdr:rowOff>
    </xdr:from>
    <xdr:to>
      <xdr:col>8</xdr:col>
      <xdr:colOff>481584</xdr:colOff>
      <xdr:row>20</xdr:row>
      <xdr:rowOff>133350</xdr:rowOff>
    </xdr:to>
    <xdr:sp macro="" textlink="">
      <xdr:nvSpPr>
        <xdr:cNvPr id="6" name="Virage 5"/>
        <xdr:cNvSpPr/>
      </xdr:nvSpPr>
      <xdr:spPr>
        <a:xfrm flipH="1">
          <a:off x="6515100" y="1524000"/>
          <a:ext cx="481584" cy="2838450"/>
        </a:xfrm>
        <a:prstGeom prst="bentArrow">
          <a:avLst>
            <a:gd name="adj1" fmla="val 15637"/>
            <a:gd name="adj2" fmla="val 27341"/>
            <a:gd name="adj3" fmla="val 50000"/>
            <a:gd name="adj4" fmla="val 43750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Q23"/>
  <sheetViews>
    <sheetView tabSelected="1" workbookViewId="0">
      <selection activeCell="A21" sqref="A20:H21"/>
    </sheetView>
  </sheetViews>
  <sheetFormatPr baseColWidth="10" defaultRowHeight="14.5"/>
  <cols>
    <col min="8" max="8" width="17.7265625" customWidth="1"/>
  </cols>
  <sheetData>
    <row r="1" spans="1:17" ht="15.5" thickTop="1" thickBo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2" t="s">
        <v>5</v>
      </c>
      <c r="G1" s="3" t="s">
        <v>6</v>
      </c>
      <c r="H1" s="3" t="s">
        <v>7</v>
      </c>
    </row>
    <row r="2" spans="1:17" ht="16.5" thickTop="1" thickBot="1">
      <c r="A2" s="1">
        <v>1</v>
      </c>
      <c r="B2" s="4" t="s">
        <v>8</v>
      </c>
      <c r="C2" s="5">
        <v>10</v>
      </c>
      <c r="D2" s="5">
        <v>5</v>
      </c>
      <c r="E2" s="5">
        <v>70</v>
      </c>
      <c r="F2" s="6">
        <f t="shared" ref="F2:F7" si="0">AVERAGE(C2,D2,E2)</f>
        <v>28.333333333333332</v>
      </c>
      <c r="G2" s="7">
        <f t="shared" ref="G2:G8" si="1">SUM(C2+D2+E2)</f>
        <v>85</v>
      </c>
      <c r="H2" s="8">
        <f>RANK(F2,F$2:F$15)</f>
        <v>10</v>
      </c>
    </row>
    <row r="3" spans="1:17" ht="16.5" thickTop="1" thickBot="1">
      <c r="A3" s="1">
        <v>2</v>
      </c>
      <c r="B3" s="9" t="s">
        <v>9</v>
      </c>
      <c r="C3" s="10">
        <v>20</v>
      </c>
      <c r="D3" s="10">
        <v>10</v>
      </c>
      <c r="E3" s="10">
        <v>5</v>
      </c>
      <c r="F3" s="11">
        <f t="shared" si="0"/>
        <v>11.666666666666666</v>
      </c>
      <c r="G3" s="7">
        <f t="shared" si="1"/>
        <v>35</v>
      </c>
      <c r="H3" s="8">
        <f t="shared" ref="H3:H7" si="2">RANK(F3,F$2:F$15)</f>
        <v>12</v>
      </c>
      <c r="M3" s="15"/>
    </row>
    <row r="4" spans="1:17" ht="16.5" thickTop="1" thickBot="1">
      <c r="A4" s="1">
        <v>3</v>
      </c>
      <c r="B4" s="9" t="s">
        <v>10</v>
      </c>
      <c r="C4" s="10">
        <v>30</v>
      </c>
      <c r="D4" s="10">
        <v>15</v>
      </c>
      <c r="E4" s="10">
        <v>80</v>
      </c>
      <c r="F4" s="11">
        <f t="shared" si="0"/>
        <v>41.666666666666664</v>
      </c>
      <c r="G4" s="7">
        <f t="shared" si="1"/>
        <v>125</v>
      </c>
      <c r="H4" s="8">
        <f t="shared" si="2"/>
        <v>4</v>
      </c>
    </row>
    <row r="5" spans="1:17" ht="16.5" thickTop="1" thickBot="1">
      <c r="A5" s="1">
        <v>4</v>
      </c>
      <c r="B5" s="9" t="s">
        <v>11</v>
      </c>
      <c r="C5" s="10">
        <v>55</v>
      </c>
      <c r="D5" s="10">
        <v>20</v>
      </c>
      <c r="E5" s="10">
        <v>35</v>
      </c>
      <c r="F5" s="11">
        <f t="shared" si="0"/>
        <v>36.666666666666664</v>
      </c>
      <c r="G5" s="7">
        <f t="shared" si="1"/>
        <v>110</v>
      </c>
      <c r="H5" s="8">
        <f t="shared" si="2"/>
        <v>7</v>
      </c>
    </row>
    <row r="6" spans="1:17" ht="16.5" thickTop="1" thickBot="1">
      <c r="A6" s="1">
        <v>5</v>
      </c>
      <c r="B6" s="9" t="s">
        <v>12</v>
      </c>
      <c r="C6" s="10">
        <v>45</v>
      </c>
      <c r="D6" s="10">
        <v>25</v>
      </c>
      <c r="E6" s="10">
        <v>42</v>
      </c>
      <c r="F6" s="11">
        <f t="shared" si="0"/>
        <v>37.333333333333336</v>
      </c>
      <c r="G6" s="7">
        <f t="shared" si="1"/>
        <v>112</v>
      </c>
      <c r="H6" s="8">
        <f t="shared" si="2"/>
        <v>6</v>
      </c>
    </row>
    <row r="7" spans="1:17" ht="16.5" thickTop="1" thickBot="1">
      <c r="A7" s="1">
        <v>6</v>
      </c>
      <c r="B7" s="9" t="s">
        <v>13</v>
      </c>
      <c r="C7" s="10">
        <v>7</v>
      </c>
      <c r="D7" s="10">
        <v>30</v>
      </c>
      <c r="E7" s="10">
        <v>200</v>
      </c>
      <c r="F7" s="11">
        <f t="shared" si="0"/>
        <v>79</v>
      </c>
      <c r="G7" s="7">
        <f t="shared" si="1"/>
        <v>237</v>
      </c>
      <c r="H7" s="8">
        <f t="shared" si="2"/>
        <v>1</v>
      </c>
    </row>
    <row r="8" spans="1:17" ht="15.5" thickTop="1" thickBot="1">
      <c r="A8" s="12"/>
      <c r="B8" s="12"/>
      <c r="C8" s="13">
        <f>SUM(C2+C3+C4+C5+C6+C7)</f>
        <v>167</v>
      </c>
      <c r="D8" s="13">
        <f>SUM(D2+D3+D4+D5+D6+D7)</f>
        <v>105</v>
      </c>
      <c r="E8" s="13">
        <f>SUM(E2+E3+E4+E5+E6+E7)</f>
        <v>432</v>
      </c>
      <c r="F8" s="14" t="s">
        <v>14</v>
      </c>
      <c r="G8" s="20">
        <f t="shared" si="1"/>
        <v>704</v>
      </c>
      <c r="H8" s="25" t="str">
        <f>IF(G8=MAX(G$8,G$16),"gagné","perdu")</f>
        <v>gagné</v>
      </c>
    </row>
    <row r="9" spans="1:17" ht="15.5" thickTop="1" thickBot="1">
      <c r="A9" s="1" t="s">
        <v>0</v>
      </c>
      <c r="B9" s="1" t="s">
        <v>1</v>
      </c>
      <c r="C9" s="1" t="s">
        <v>2</v>
      </c>
      <c r="D9" s="1" t="s">
        <v>3</v>
      </c>
      <c r="E9" s="1" t="s">
        <v>4</v>
      </c>
      <c r="F9" s="2" t="s">
        <v>5</v>
      </c>
      <c r="G9" s="3" t="s">
        <v>6</v>
      </c>
      <c r="H9" s="3" t="s">
        <v>7</v>
      </c>
    </row>
    <row r="10" spans="1:17" ht="16.5" thickTop="1" thickBot="1">
      <c r="A10" s="1">
        <v>1</v>
      </c>
      <c r="B10" s="10" t="s">
        <v>15</v>
      </c>
      <c r="C10" s="10">
        <v>40</v>
      </c>
      <c r="D10" s="10">
        <v>35</v>
      </c>
      <c r="E10" s="10">
        <v>55</v>
      </c>
      <c r="F10" s="11">
        <f t="shared" ref="F10:F15" si="3">AVERAGE(C10,D10,E10)</f>
        <v>43.333333333333336</v>
      </c>
      <c r="G10" s="7">
        <f t="shared" ref="G10:G16" si="4">SUM(C10+D10+E10)</f>
        <v>130</v>
      </c>
      <c r="H10" s="8">
        <f t="shared" ref="H10:H15" si="5">RANK(F10,F$2:F$15)</f>
        <v>3</v>
      </c>
      <c r="J10" s="18" t="s">
        <v>24</v>
      </c>
      <c r="K10" s="17"/>
      <c r="L10" s="17"/>
      <c r="M10" s="17"/>
      <c r="N10" s="17"/>
      <c r="O10" s="17"/>
      <c r="P10" s="17"/>
      <c r="Q10" s="17"/>
    </row>
    <row r="11" spans="1:17" ht="16.5" thickTop="1" thickBot="1">
      <c r="A11" s="1">
        <v>2</v>
      </c>
      <c r="B11" s="10" t="s">
        <v>16</v>
      </c>
      <c r="C11" s="10">
        <v>50</v>
      </c>
      <c r="D11" s="10">
        <v>45</v>
      </c>
      <c r="E11" s="10">
        <v>48</v>
      </c>
      <c r="F11" s="11">
        <f t="shared" si="3"/>
        <v>47.666666666666664</v>
      </c>
      <c r="G11" s="7">
        <f t="shared" si="4"/>
        <v>143</v>
      </c>
      <c r="H11" s="8">
        <f t="shared" si="5"/>
        <v>2</v>
      </c>
    </row>
    <row r="12" spans="1:17" ht="16.5" thickTop="1" thickBot="1">
      <c r="A12" s="1">
        <v>3</v>
      </c>
      <c r="B12" s="10" t="s">
        <v>17</v>
      </c>
      <c r="C12" s="10">
        <v>60</v>
      </c>
      <c r="D12" s="10">
        <v>50</v>
      </c>
      <c r="E12" s="10">
        <v>12</v>
      </c>
      <c r="F12" s="11">
        <f t="shared" si="3"/>
        <v>40.666666666666664</v>
      </c>
      <c r="G12" s="7">
        <f t="shared" si="4"/>
        <v>122</v>
      </c>
      <c r="H12" s="8">
        <f t="shared" si="5"/>
        <v>5</v>
      </c>
    </row>
    <row r="13" spans="1:17" ht="16.5" thickTop="1" thickBot="1">
      <c r="A13" s="1">
        <v>4</v>
      </c>
      <c r="B13" s="10" t="s">
        <v>18</v>
      </c>
      <c r="C13" s="10">
        <v>15</v>
      </c>
      <c r="D13" s="10">
        <v>55</v>
      </c>
      <c r="E13" s="10">
        <v>5</v>
      </c>
      <c r="F13" s="11">
        <f t="shared" si="3"/>
        <v>25</v>
      </c>
      <c r="G13" s="7">
        <f t="shared" si="4"/>
        <v>75</v>
      </c>
      <c r="H13" s="8">
        <f t="shared" si="5"/>
        <v>11</v>
      </c>
    </row>
    <row r="14" spans="1:17" ht="16.5" thickTop="1" thickBot="1">
      <c r="A14" s="1">
        <v>5</v>
      </c>
      <c r="B14" s="10" t="s">
        <v>19</v>
      </c>
      <c r="C14" s="10">
        <v>35</v>
      </c>
      <c r="D14" s="10">
        <v>60</v>
      </c>
      <c r="E14" s="10">
        <v>2</v>
      </c>
      <c r="F14" s="11">
        <f t="shared" si="3"/>
        <v>32.333333333333336</v>
      </c>
      <c r="G14" s="7">
        <f t="shared" si="4"/>
        <v>97</v>
      </c>
      <c r="H14" s="8">
        <f t="shared" si="5"/>
        <v>8</v>
      </c>
    </row>
    <row r="15" spans="1:17" ht="16.5" thickTop="1" thickBot="1">
      <c r="A15" s="1">
        <v>6</v>
      </c>
      <c r="B15" s="10" t="s">
        <v>20</v>
      </c>
      <c r="C15" s="10">
        <v>25</v>
      </c>
      <c r="D15" s="10">
        <v>65</v>
      </c>
      <c r="E15" s="10">
        <v>2</v>
      </c>
      <c r="F15" s="11">
        <f t="shared" si="3"/>
        <v>30.666666666666668</v>
      </c>
      <c r="G15" s="7">
        <f t="shared" si="4"/>
        <v>92</v>
      </c>
      <c r="H15" s="8">
        <f t="shared" si="5"/>
        <v>9</v>
      </c>
    </row>
    <row r="16" spans="1:17" ht="15.5" thickTop="1" thickBot="1">
      <c r="A16" s="16"/>
      <c r="B16" s="16"/>
      <c r="C16" s="13">
        <f>SUM(C10+C11+C12+C13+C14+C15)</f>
        <v>225</v>
      </c>
      <c r="D16" s="13">
        <f>SUM(D10+D11+D12+D13+D14+D15)</f>
        <v>310</v>
      </c>
      <c r="E16" s="13">
        <f>SUM(E10+E11+E12+E13+E14+E15)</f>
        <v>124</v>
      </c>
      <c r="F16" s="14" t="s">
        <v>14</v>
      </c>
      <c r="G16" s="20">
        <f t="shared" si="4"/>
        <v>659</v>
      </c>
      <c r="H16" s="25" t="str">
        <f>IF(G16=MAX(G$8,G$16),"gagné","perdu")</f>
        <v>perdu</v>
      </c>
    </row>
    <row r="19" spans="1:15">
      <c r="A19" s="19"/>
      <c r="B19" s="19"/>
      <c r="C19" s="19"/>
      <c r="D19" s="19"/>
      <c r="E19" s="19"/>
      <c r="F19" s="19"/>
      <c r="G19" s="19"/>
      <c r="H19" s="19"/>
    </row>
    <row r="21" spans="1:15">
      <c r="A21" s="21"/>
      <c r="B21" s="21"/>
      <c r="C21" s="21"/>
      <c r="D21" s="21"/>
      <c r="E21" s="21"/>
      <c r="F21" s="21"/>
      <c r="G21" s="21"/>
      <c r="H21" s="21"/>
    </row>
    <row r="22" spans="1:15">
      <c r="H22" s="22" t="s">
        <v>22</v>
      </c>
      <c r="I22" s="22"/>
      <c r="J22" s="22"/>
      <c r="K22" s="22"/>
      <c r="L22" s="22"/>
      <c r="M22" s="22"/>
      <c r="N22" s="22"/>
      <c r="O22" s="22"/>
    </row>
    <row r="23" spans="1:15">
      <c r="I23" s="23" t="s">
        <v>21</v>
      </c>
      <c r="J23" s="23"/>
      <c r="L23" s="24" t="s">
        <v>23</v>
      </c>
      <c r="M23" s="24"/>
    </row>
  </sheetData>
  <mergeCells count="4">
    <mergeCell ref="A21:H21"/>
    <mergeCell ref="H22:O22"/>
    <mergeCell ref="I23:J23"/>
    <mergeCell ref="L23:M23"/>
  </mergeCells>
  <conditionalFormatting sqref="H16">
    <cfRule type="expression" dxfId="4" priority="2">
      <formula>AND(H16="gagné")=TRUE</formula>
    </cfRule>
  </conditionalFormatting>
  <conditionalFormatting sqref="H8">
    <cfRule type="expression" dxfId="3" priority="1">
      <formula>AND(H8="gagné")=TRUE</formula>
    </cfRule>
  </conditionalFormatting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didier</dc:creator>
  <cp:lastModifiedBy>tulipe</cp:lastModifiedBy>
  <dcterms:created xsi:type="dcterms:W3CDTF">2015-09-03T10:53:26Z</dcterms:created>
  <dcterms:modified xsi:type="dcterms:W3CDTF">2015-09-03T11:45:14Z</dcterms:modified>
</cp:coreProperties>
</file>