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7080" activeTab="1"/>
  </bookViews>
  <sheets>
    <sheet name="Feuil1" sheetId="1" r:id="rId1"/>
    <sheet name="Feuil2" sheetId="2" r:id="rId2"/>
  </sheets>
  <definedNames>
    <definedName name="bdd">OFFSET(date,1,,ROWS(colonnea))</definedName>
    <definedName name="colonnea">OFFSET(colonneo,,-14,)</definedName>
    <definedName name="colonneo">OFFSET(Feuil1!$O$5,,,MATCH("z^z",Feuil1!$O:$O,1)-4)</definedName>
    <definedName name="date">Feuil1!$B$4:$M$4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0" i="2" a="1"/>
  <c r="C40" s="1"/>
  <c r="C41" a="1"/>
  <c r="C41" s="1"/>
  <c r="C33" a="1"/>
  <c r="C33" s="1"/>
  <c r="E33" s="1"/>
  <c r="C34" a="1"/>
  <c r="C34" s="1"/>
  <c r="E34" s="1"/>
  <c r="C35" a="1"/>
  <c r="C35" s="1"/>
  <c r="E35" s="1"/>
  <c r="C36" a="1"/>
  <c r="C36" s="1"/>
  <c r="E36" s="1"/>
  <c r="C37" a="1"/>
  <c r="C37" s="1"/>
  <c r="E37" s="1"/>
  <c r="C38" a="1"/>
  <c r="C38" s="1"/>
  <c r="E38" s="1"/>
  <c r="C39" a="1"/>
  <c r="C39" s="1"/>
  <c r="E39" s="1"/>
  <c r="C32" a="1"/>
  <c r="C32" s="1"/>
  <c r="E32" s="1"/>
  <c r="F41" l="1"/>
  <c r="E41"/>
  <c r="F40"/>
  <c r="E40"/>
  <c r="F38"/>
  <c r="F36"/>
  <c r="F34"/>
  <c r="F39"/>
  <c r="F37"/>
  <c r="F35"/>
  <c r="F33"/>
  <c r="F32"/>
  <c r="H42"/>
  <c r="H49"/>
  <c r="F42" l="1"/>
  <c r="H45"/>
  <c r="H50" s="1"/>
  <c r="H47" l="1"/>
</calcChain>
</file>

<file path=xl/sharedStrings.xml><?xml version="1.0" encoding="utf-8"?>
<sst xmlns="http://schemas.openxmlformats.org/spreadsheetml/2006/main" count="53" uniqueCount="46">
  <si>
    <t>Somme de Qtés Sortie du stock  en Colis</t>
  </si>
  <si>
    <t>Nom de Recherche du client</t>
  </si>
  <si>
    <t>Total</t>
  </si>
  <si>
    <t>client14</t>
  </si>
  <si>
    <t>client15</t>
  </si>
  <si>
    <t>client16</t>
  </si>
  <si>
    <t>client17</t>
  </si>
  <si>
    <t>client18</t>
  </si>
  <si>
    <t>client19</t>
  </si>
  <si>
    <t>client20</t>
  </si>
  <si>
    <t>client21</t>
  </si>
  <si>
    <t>Facture</t>
  </si>
  <si>
    <t>Le  06/11/2016</t>
  </si>
  <si>
    <t>Emetteur:</t>
  </si>
  <si>
    <t>. Nom du client</t>
  </si>
  <si>
    <t>. Adresse</t>
  </si>
  <si>
    <t>. N° TVA intra-communautaire</t>
  </si>
  <si>
    <t>. Objet</t>
  </si>
  <si>
    <t>DESIGNATION (*)</t>
  </si>
  <si>
    <t>QUANTITE</t>
  </si>
  <si>
    <t>PU</t>
  </si>
  <si>
    <t>MONTANT</t>
  </si>
  <si>
    <t>Prestation entrepôt</t>
  </si>
  <si>
    <t>Palettes receptionnées</t>
  </si>
  <si>
    <t>Emplacement de stockage (par jour)</t>
  </si>
  <si>
    <t>Préparation colis</t>
  </si>
  <si>
    <t>Palettes complètes</t>
  </si>
  <si>
    <t>Palettes chargées</t>
  </si>
  <si>
    <t>Destruction (à la tonne)</t>
  </si>
  <si>
    <t>Litiges</t>
  </si>
  <si>
    <t>Prestation transport</t>
  </si>
  <si>
    <t>Livraisons échantillons</t>
  </si>
  <si>
    <t/>
  </si>
  <si>
    <t>Indexation gasoil transport (sur base 1,001 - 1,050 € / litre)</t>
  </si>
  <si>
    <t>Total HT</t>
  </si>
  <si>
    <t>Sous Total Entrepôt</t>
  </si>
  <si>
    <t>Sous Total Transport</t>
  </si>
  <si>
    <t xml:space="preserve">Colis expédiés </t>
  </si>
  <si>
    <t xml:space="preserve">Enlèvement </t>
  </si>
  <si>
    <t>Echantillons</t>
  </si>
  <si>
    <t xml:space="preserve">resultat </t>
  </si>
  <si>
    <t>les plages nesseçaires aux calculs sont nommées</t>
  </si>
  <si>
    <t>en dynamique (pas de soucis de rajout )</t>
  </si>
  <si>
    <t>regarde dans gestionnaire de nom pour voir</t>
  </si>
  <si>
    <t>comment</t>
  </si>
  <si>
    <t xml:space="preserve">la fonction qui extrait les client est matricielle </t>
  </si>
</sst>
</file>

<file path=xl/styles.xml><?xml version="1.0" encoding="utf-8"?>
<styleSheet xmlns="http://schemas.openxmlformats.org/spreadsheetml/2006/main">
  <numFmts count="9">
    <numFmt numFmtId="164" formatCode="[$-40C]d\ mmmm\ yyyy;@"/>
    <numFmt numFmtId="165" formatCode="\(#,##0&quot; Colis&quot;\)"/>
    <numFmt numFmtId="166" formatCode="0.000"/>
    <numFmt numFmtId="167" formatCode="0&quot; colis&quot;"/>
    <numFmt numFmtId="168" formatCode="#,##0.000"/>
    <numFmt numFmtId="169" formatCode="0.0000"/>
    <numFmt numFmtId="170" formatCode="#,##0&quot; Colis&quot;"/>
    <numFmt numFmtId="171" formatCode="d/m;@"/>
    <numFmt numFmtId="172" formatCode="General;s\t\d;&quot;&quot;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8"/>
      <color indexed="56"/>
      <name val="Times New Roman"/>
      <family val="1"/>
    </font>
    <font>
      <sz val="11"/>
      <color indexed="56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56"/>
      <name val="Times New Roman"/>
      <family val="1"/>
    </font>
    <font>
      <sz val="11"/>
      <color indexed="62"/>
      <name val="Calibri"/>
      <family val="2"/>
    </font>
    <font>
      <u/>
      <sz val="11"/>
      <color indexed="56"/>
      <name val="Times New Roman"/>
      <family val="1"/>
    </font>
    <font>
      <sz val="9"/>
      <color indexed="56"/>
      <name val="Times New Roman"/>
      <family val="1"/>
    </font>
    <font>
      <sz val="10"/>
      <color indexed="56"/>
      <name val="Arial"/>
      <family val="2"/>
    </font>
    <font>
      <sz val="8"/>
      <name val="Times New Roman"/>
      <family val="1"/>
    </font>
    <font>
      <sz val="8"/>
      <color indexed="56"/>
      <name val="Times New Roman"/>
      <family val="1"/>
    </font>
    <font>
      <sz val="8"/>
      <name val="Arial"/>
      <family val="2"/>
    </font>
    <font>
      <sz val="10"/>
      <name val="Times New Roman"/>
      <family val="1"/>
    </font>
    <font>
      <sz val="10"/>
      <color indexed="56"/>
      <name val="Times New Roman"/>
      <family val="1"/>
    </font>
    <font>
      <b/>
      <sz val="12"/>
      <color indexed="8"/>
      <name val="Calibri"/>
      <family val="2"/>
    </font>
    <font>
      <b/>
      <sz val="8"/>
      <color indexed="56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medium">
        <color indexed="64"/>
      </top>
      <bottom style="thin">
        <color indexed="23"/>
      </bottom>
      <diagonal/>
    </border>
    <border>
      <left style="medium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23"/>
      </right>
      <top style="thin">
        <color indexed="23"/>
      </top>
      <bottom style="medium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8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medium">
        <color indexed="8"/>
      </bottom>
      <diagonal/>
    </border>
    <border>
      <left style="medium">
        <color indexed="64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medium">
        <color indexed="64"/>
      </bottom>
      <diagonal/>
    </border>
    <border>
      <left style="medium">
        <color indexed="64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23"/>
      </right>
      <top style="medium">
        <color indexed="8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medium">
        <color indexed="8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</cellStyleXfs>
  <cellXfs count="138">
    <xf numFmtId="0" fontId="0" fillId="0" borderId="0" xfId="0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0" xfId="0" applyFont="1"/>
    <xf numFmtId="0" fontId="3" fillId="0" borderId="6" xfId="0" applyFont="1" applyBorder="1"/>
    <xf numFmtId="0" fontId="3" fillId="0" borderId="0" xfId="0" applyNumberFormat="1" applyFont="1"/>
    <xf numFmtId="0" fontId="3" fillId="0" borderId="7" xfId="0" applyNumberFormat="1" applyFont="1" applyBorder="1"/>
    <xf numFmtId="0" fontId="3" fillId="0" borderId="8" xfId="0" applyFont="1" applyBorder="1"/>
    <xf numFmtId="0" fontId="3" fillId="0" borderId="9" xfId="0" applyNumberFormat="1" applyFont="1" applyBorder="1"/>
    <xf numFmtId="0" fontId="3" fillId="0" borderId="10" xfId="0" applyNumberFormat="1" applyFont="1" applyBorder="1"/>
    <xf numFmtId="0" fontId="3" fillId="0" borderId="2" xfId="0" pivotButton="1" applyFont="1" applyBorder="1"/>
    <xf numFmtId="0" fontId="3" fillId="3" borderId="0" xfId="0" applyNumberFormat="1" applyFont="1" applyFill="1"/>
    <xf numFmtId="0" fontId="3" fillId="3" borderId="2" xfId="0" applyFont="1" applyFill="1" applyBorder="1"/>
    <xf numFmtId="0" fontId="3" fillId="3" borderId="7" xfId="0" applyNumberFormat="1" applyFont="1" applyFill="1" applyBorder="1"/>
    <xf numFmtId="0" fontId="3" fillId="3" borderId="0" xfId="0" applyFont="1" applyFill="1"/>
    <xf numFmtId="0" fontId="4" fillId="0" borderId="0" xfId="0" applyFont="1"/>
    <xf numFmtId="0" fontId="4" fillId="0" borderId="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16" xfId="0" applyFont="1" applyBorder="1"/>
    <xf numFmtId="0" fontId="5" fillId="4" borderId="11" xfId="0" applyFont="1" applyFill="1" applyBorder="1"/>
    <xf numFmtId="0" fontId="4" fillId="4" borderId="17" xfId="0" applyFont="1" applyFill="1" applyBorder="1"/>
    <xf numFmtId="164" fontId="4" fillId="0" borderId="0" xfId="0" applyNumberFormat="1" applyFont="1" applyBorder="1"/>
    <xf numFmtId="0" fontId="5" fillId="4" borderId="16" xfId="0" applyFont="1" applyFill="1" applyBorder="1"/>
    <xf numFmtId="0" fontId="4" fillId="4" borderId="18" xfId="0" applyFont="1" applyFill="1" applyBorder="1"/>
    <xf numFmtId="0" fontId="8" fillId="0" borderId="0" xfId="0" applyFont="1" applyBorder="1"/>
    <xf numFmtId="0" fontId="4" fillId="0" borderId="19" xfId="0" applyFont="1" applyBorder="1"/>
    <xf numFmtId="0" fontId="5" fillId="4" borderId="19" xfId="0" applyFont="1" applyFill="1" applyBorder="1"/>
    <xf numFmtId="0" fontId="4" fillId="4" borderId="20" xfId="0" applyFont="1" applyFill="1" applyBorder="1"/>
    <xf numFmtId="0" fontId="4" fillId="0" borderId="21" xfId="0" applyFont="1" applyBorder="1"/>
    <xf numFmtId="0" fontId="7" fillId="0" borderId="21" xfId="0" applyFont="1" applyBorder="1"/>
    <xf numFmtId="0" fontId="7" fillId="0" borderId="20" xfId="0" applyFont="1" applyBorder="1"/>
    <xf numFmtId="0" fontId="2" fillId="2" borderId="23" xfId="2" applyBorder="1"/>
    <xf numFmtId="0" fontId="2" fillId="2" borderId="24" xfId="2" applyBorder="1"/>
    <xf numFmtId="0" fontId="2" fillId="2" borderId="25" xfId="2" applyBorder="1"/>
    <xf numFmtId="0" fontId="2" fillId="2" borderId="26" xfId="2" applyBorder="1" applyAlignment="1">
      <alignment vertical="center"/>
    </xf>
    <xf numFmtId="0" fontId="2" fillId="2" borderId="22" xfId="2" applyBorder="1"/>
    <xf numFmtId="0" fontId="2" fillId="2" borderId="27" xfId="2" applyBorder="1"/>
    <xf numFmtId="0" fontId="2" fillId="2" borderId="26" xfId="2" applyBorder="1"/>
    <xf numFmtId="0" fontId="2" fillId="2" borderId="28" xfId="2" applyBorder="1"/>
    <xf numFmtId="0" fontId="2" fillId="2" borderId="29" xfId="2" applyBorder="1"/>
    <xf numFmtId="0" fontId="2" fillId="2" borderId="30" xfId="2" applyBorder="1"/>
    <xf numFmtId="0" fontId="10" fillId="0" borderId="31" xfId="2" applyFont="1" applyFill="1" applyBorder="1"/>
    <xf numFmtId="0" fontId="2" fillId="2" borderId="34" xfId="2" applyBorder="1"/>
    <xf numFmtId="0" fontId="2" fillId="2" borderId="35" xfId="2" applyBorder="1"/>
    <xf numFmtId="0" fontId="2" fillId="2" borderId="36" xfId="2" applyBorder="1"/>
    <xf numFmtId="0" fontId="2" fillId="2" borderId="38" xfId="2" applyBorder="1" applyAlignment="1">
      <alignment horizontal="center"/>
    </xf>
    <xf numFmtId="0" fontId="2" fillId="2" borderId="39" xfId="2" applyBorder="1" applyAlignment="1">
      <alignment horizontal="center"/>
    </xf>
    <xf numFmtId="0" fontId="7" fillId="0" borderId="16" xfId="0" applyFont="1" applyBorder="1"/>
    <xf numFmtId="0" fontId="7" fillId="0" borderId="0" xfId="0" applyFont="1" applyBorder="1"/>
    <xf numFmtId="0" fontId="7" fillId="0" borderId="18" xfId="0" applyFont="1" applyBorder="1"/>
    <xf numFmtId="0" fontId="7" fillId="0" borderId="40" xfId="0" applyFont="1" applyBorder="1" applyAlignment="1">
      <alignment horizontal="center" wrapText="1"/>
    </xf>
    <xf numFmtId="0" fontId="7" fillId="0" borderId="40" xfId="0" applyFont="1" applyBorder="1" applyAlignment="1">
      <alignment horizontal="center"/>
    </xf>
    <xf numFmtId="4" fontId="7" fillId="0" borderId="40" xfId="0" applyNumberFormat="1" applyFont="1" applyBorder="1" applyAlignment="1">
      <alignment horizontal="center"/>
    </xf>
    <xf numFmtId="0" fontId="11" fillId="0" borderId="16" xfId="0" applyFont="1" applyBorder="1"/>
    <xf numFmtId="0" fontId="12" fillId="0" borderId="0" xfId="0" applyFont="1" applyBorder="1"/>
    <xf numFmtId="165" fontId="13" fillId="0" borderId="0" xfId="0" applyNumberFormat="1" applyFont="1" applyBorder="1" applyAlignment="1">
      <alignment horizontal="left"/>
    </xf>
    <xf numFmtId="3" fontId="7" fillId="0" borderId="40" xfId="0" applyNumberFormat="1" applyFont="1" applyBorder="1" applyAlignment="1">
      <alignment horizontal="center"/>
    </xf>
    <xf numFmtId="2" fontId="7" fillId="0" borderId="40" xfId="0" applyNumberFormat="1" applyFont="1" applyBorder="1" applyAlignment="1">
      <alignment horizontal="center"/>
    </xf>
    <xf numFmtId="166" fontId="7" fillId="0" borderId="4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67" fontId="7" fillId="0" borderId="18" xfId="0" applyNumberFormat="1" applyFont="1" applyBorder="1"/>
    <xf numFmtId="168" fontId="7" fillId="0" borderId="40" xfId="0" applyNumberFormat="1" applyFont="1" applyFill="1" applyBorder="1" applyAlignment="1">
      <alignment horizontal="center"/>
    </xf>
    <xf numFmtId="3" fontId="0" fillId="0" borderId="0" xfId="0" applyNumberFormat="1"/>
    <xf numFmtId="3" fontId="7" fillId="0" borderId="40" xfId="0" applyNumberFormat="1" applyFont="1" applyFill="1" applyBorder="1" applyAlignment="1">
      <alignment horizontal="center"/>
    </xf>
    <xf numFmtId="166" fontId="7" fillId="5" borderId="40" xfId="0" applyNumberFormat="1" applyFont="1" applyFill="1" applyBorder="1" applyAlignment="1">
      <alignment horizontal="center"/>
    </xf>
    <xf numFmtId="169" fontId="7" fillId="0" borderId="40" xfId="0" applyNumberFormat="1" applyFont="1" applyBorder="1" applyAlignment="1">
      <alignment horizontal="center"/>
    </xf>
    <xf numFmtId="0" fontId="3" fillId="0" borderId="16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170" fontId="0" fillId="0" borderId="0" xfId="0" applyNumberFormat="1"/>
    <xf numFmtId="0" fontId="14" fillId="0" borderId="0" xfId="0" applyFont="1" applyAlignment="1">
      <alignment horizontal="left"/>
    </xf>
    <xf numFmtId="0" fontId="15" fillId="0" borderId="16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15" fillId="0" borderId="18" xfId="0" applyFont="1" applyBorder="1" applyAlignment="1">
      <alignment horizontal="left"/>
    </xf>
    <xf numFmtId="3" fontId="15" fillId="0" borderId="40" xfId="0" applyNumberFormat="1" applyFont="1" applyBorder="1" applyAlignment="1">
      <alignment horizontal="left"/>
    </xf>
    <xf numFmtId="1" fontId="7" fillId="0" borderId="40" xfId="0" applyNumberFormat="1" applyFont="1" applyBorder="1" applyAlignment="1">
      <alignment horizontal="center"/>
    </xf>
    <xf numFmtId="0" fontId="3" fillId="0" borderId="16" xfId="0" applyFont="1" applyBorder="1" applyAlignment="1">
      <alignment vertical="center" wrapText="1"/>
    </xf>
    <xf numFmtId="0" fontId="16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8" fillId="0" borderId="16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8" fillId="0" borderId="0" xfId="0" applyFont="1" applyBorder="1" applyAlignment="1">
      <alignment horizontal="left"/>
    </xf>
    <xf numFmtId="0" fontId="18" fillId="0" borderId="18" xfId="0" applyFont="1" applyBorder="1" applyAlignment="1">
      <alignment horizontal="left"/>
    </xf>
    <xf numFmtId="3" fontId="18" fillId="0" borderId="40" xfId="0" applyNumberFormat="1" applyFont="1" applyBorder="1" applyAlignment="1">
      <alignment horizontal="left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horizontal="left"/>
    </xf>
    <xf numFmtId="0" fontId="19" fillId="0" borderId="0" xfId="0" applyFont="1"/>
    <xf numFmtId="166" fontId="7" fillId="0" borderId="0" xfId="0" applyNumberFormat="1" applyFont="1" applyBorder="1" applyAlignment="1">
      <alignment horizontal="center"/>
    </xf>
    <xf numFmtId="2" fontId="7" fillId="0" borderId="40" xfId="0" applyNumberFormat="1" applyFont="1" applyFill="1" applyBorder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4" fontId="15" fillId="0" borderId="40" xfId="0" applyNumberFormat="1" applyFont="1" applyBorder="1" applyAlignment="1">
      <alignment horizontal="left"/>
    </xf>
    <xf numFmtId="166" fontId="15" fillId="0" borderId="0" xfId="0" applyNumberFormat="1" applyFont="1" applyBorder="1" applyAlignment="1">
      <alignment horizontal="left"/>
    </xf>
    <xf numFmtId="0" fontId="13" fillId="0" borderId="0" xfId="0" applyFont="1"/>
    <xf numFmtId="3" fontId="7" fillId="0" borderId="40" xfId="0" quotePrefix="1" applyNumberFormat="1" applyFont="1" applyBorder="1" applyAlignment="1">
      <alignment horizontal="center"/>
    </xf>
    <xf numFmtId="0" fontId="7" fillId="0" borderId="40" xfId="0" quotePrefix="1" applyFont="1" applyBorder="1" applyAlignment="1">
      <alignment horizontal="center"/>
    </xf>
    <xf numFmtId="168" fontId="7" fillId="0" borderId="40" xfId="0" applyNumberFormat="1" applyFont="1" applyBorder="1" applyAlignment="1">
      <alignment horizontal="center"/>
    </xf>
    <xf numFmtId="10" fontId="7" fillId="0" borderId="40" xfId="1" applyNumberFormat="1" applyFont="1" applyFill="1" applyBorder="1" applyAlignment="1">
      <alignment horizontal="center"/>
    </xf>
    <xf numFmtId="0" fontId="7" fillId="0" borderId="19" xfId="0" applyFont="1" applyBorder="1"/>
    <xf numFmtId="168" fontId="7" fillId="0" borderId="41" xfId="0" applyNumberFormat="1" applyFont="1" applyBorder="1" applyAlignment="1">
      <alignment horizontal="center"/>
    </xf>
    <xf numFmtId="0" fontId="7" fillId="0" borderId="41" xfId="0" applyFont="1" applyBorder="1" applyAlignment="1">
      <alignment horizontal="center"/>
    </xf>
    <xf numFmtId="4" fontId="7" fillId="0" borderId="41" xfId="0" applyNumberFormat="1" applyFont="1" applyBorder="1" applyAlignment="1">
      <alignment horizontal="center"/>
    </xf>
    <xf numFmtId="0" fontId="9" fillId="0" borderId="42" xfId="0" applyFont="1" applyBorder="1"/>
    <xf numFmtId="4" fontId="9" fillId="0" borderId="42" xfId="0" applyNumberFormat="1" applyFont="1" applyBorder="1" applyAlignment="1">
      <alignment horizontal="center"/>
    </xf>
    <xf numFmtId="4" fontId="0" fillId="0" borderId="0" xfId="0" applyNumberFormat="1"/>
    <xf numFmtId="4" fontId="4" fillId="0" borderId="0" xfId="0" applyNumberFormat="1" applyFont="1"/>
    <xf numFmtId="0" fontId="7" fillId="0" borderId="11" xfId="0" applyFont="1" applyBorder="1"/>
    <xf numFmtId="0" fontId="7" fillId="0" borderId="12" xfId="0" applyFont="1" applyBorder="1"/>
    <xf numFmtId="4" fontId="7" fillId="0" borderId="17" xfId="0" applyNumberFormat="1" applyFont="1" applyBorder="1"/>
    <xf numFmtId="4" fontId="7" fillId="0" borderId="20" xfId="0" applyNumberFormat="1" applyFont="1" applyBorder="1"/>
    <xf numFmtId="0" fontId="2" fillId="6" borderId="32" xfId="2" applyFill="1" applyBorder="1"/>
    <xf numFmtId="0" fontId="2" fillId="6" borderId="33" xfId="2" applyFill="1" applyBorder="1"/>
    <xf numFmtId="0" fontId="15" fillId="3" borderId="0" xfId="0" applyFont="1" applyFill="1" applyBorder="1" applyAlignment="1">
      <alignment horizontal="left"/>
    </xf>
    <xf numFmtId="0" fontId="18" fillId="3" borderId="0" xfId="0" applyFont="1" applyFill="1" applyBorder="1" applyAlignment="1">
      <alignment horizontal="left"/>
    </xf>
    <xf numFmtId="171" fontId="3" fillId="0" borderId="5" xfId="0" pivotButton="1" applyNumberFormat="1" applyFont="1" applyBorder="1"/>
    <xf numFmtId="0" fontId="3" fillId="7" borderId="0" xfId="0" applyFont="1" applyFill="1"/>
    <xf numFmtId="0" fontId="2" fillId="2" borderId="37" xfId="2" applyBorder="1" applyAlignment="1">
      <alignment horizontal="center"/>
    </xf>
    <xf numFmtId="0" fontId="2" fillId="2" borderId="38" xfId="2" applyBorder="1" applyAlignment="1">
      <alignment horizontal="center"/>
    </xf>
    <xf numFmtId="0" fontId="16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2" fillId="6" borderId="23" xfId="2" applyFill="1" applyBorder="1" applyAlignment="1">
      <alignment horizontal="center" vertical="center" wrapText="1"/>
    </xf>
    <xf numFmtId="0" fontId="2" fillId="6" borderId="24" xfId="2" applyFill="1" applyBorder="1" applyAlignment="1">
      <alignment horizontal="center" vertical="center" wrapText="1"/>
    </xf>
    <xf numFmtId="0" fontId="2" fillId="6" borderId="25" xfId="2" applyFill="1" applyBorder="1" applyAlignment="1">
      <alignment horizontal="center" vertical="center" wrapText="1"/>
    </xf>
    <xf numFmtId="0" fontId="2" fillId="6" borderId="26" xfId="2" applyFill="1" applyBorder="1" applyAlignment="1">
      <alignment horizontal="center" wrapText="1"/>
    </xf>
    <xf numFmtId="0" fontId="2" fillId="6" borderId="22" xfId="2" applyFill="1" applyBorder="1" applyAlignment="1">
      <alignment horizontal="center" wrapText="1"/>
    </xf>
    <xf numFmtId="0" fontId="2" fillId="6" borderId="27" xfId="2" applyFill="1" applyBorder="1" applyAlignment="1">
      <alignment horizontal="center" wrapText="1"/>
    </xf>
    <xf numFmtId="0" fontId="3" fillId="3" borderId="43" xfId="0" applyFont="1" applyFill="1" applyBorder="1"/>
    <xf numFmtId="16" fontId="15" fillId="3" borderId="43" xfId="0" applyNumberFormat="1" applyFont="1" applyFill="1" applyBorder="1" applyAlignment="1">
      <alignment horizontal="left"/>
    </xf>
    <xf numFmtId="172" fontId="15" fillId="3" borderId="43" xfId="0" applyNumberFormat="1" applyFont="1" applyFill="1" applyBorder="1" applyAlignment="1">
      <alignment horizontal="left"/>
    </xf>
    <xf numFmtId="172" fontId="20" fillId="3" borderId="43" xfId="0" applyNumberFormat="1" applyFont="1" applyFill="1" applyBorder="1" applyAlignment="1">
      <alignment horizontal="center"/>
    </xf>
  </cellXfs>
  <cellStyles count="3">
    <cellStyle name="Entrée" xfId="2" builtinId="20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16</xdr:row>
      <xdr:rowOff>25400</xdr:rowOff>
    </xdr:from>
    <xdr:to>
      <xdr:col>7</xdr:col>
      <xdr:colOff>254000</xdr:colOff>
      <xdr:row>19</xdr:row>
      <xdr:rowOff>139700</xdr:rowOff>
    </xdr:to>
    <xdr:sp macro="" textlink="">
      <xdr:nvSpPr>
        <xdr:cNvPr id="2" name="Ellipse 1"/>
        <xdr:cNvSpPr/>
      </xdr:nvSpPr>
      <xdr:spPr>
        <a:xfrm>
          <a:off x="2451100" y="2565400"/>
          <a:ext cx="1733550" cy="590550"/>
        </a:xfrm>
        <a:prstGeom prst="ellipse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349250</xdr:colOff>
      <xdr:row>17</xdr:row>
      <xdr:rowOff>50800</xdr:rowOff>
    </xdr:from>
    <xdr:to>
      <xdr:col>8</xdr:col>
      <xdr:colOff>361950</xdr:colOff>
      <xdr:row>17</xdr:row>
      <xdr:rowOff>52388</xdr:rowOff>
    </xdr:to>
    <xdr:cxnSp macro="">
      <xdr:nvCxnSpPr>
        <xdr:cNvPr id="4" name="Connecteur droit avec flèche 3"/>
        <xdr:cNvCxnSpPr/>
      </xdr:nvCxnSpPr>
      <xdr:spPr>
        <a:xfrm>
          <a:off x="4279900" y="2749550"/>
          <a:ext cx="4826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336550</xdr:colOff>
      <xdr:row>25</xdr:row>
      <xdr:rowOff>139700</xdr:rowOff>
    </xdr:from>
    <xdr:to>
      <xdr:col>10</xdr:col>
      <xdr:colOff>457200</xdr:colOff>
      <xdr:row>30</xdr:row>
      <xdr:rowOff>114300</xdr:rowOff>
    </xdr:to>
    <xdr:sp macro="" textlink="">
      <xdr:nvSpPr>
        <xdr:cNvPr id="2" name="ZoneTexte 1"/>
        <xdr:cNvSpPr txBox="1"/>
      </xdr:nvSpPr>
      <xdr:spPr>
        <a:xfrm>
          <a:off x="3327400" y="5289550"/>
          <a:ext cx="5778500" cy="901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dans mon tableau j'ai dans la colonne A les clients 14 à 21 mais deux clients 17 et 20 ne sont pas connus dans ma base de données colonne O.</a:t>
          </a:r>
          <a:br>
            <a:rPr lang="fr-FR"/>
          </a:br>
          <a:r>
            <a:rPr lang="fr-FR"/>
            <a:t>C'est ces deux clients 17 et 20 que j'aimerais qui soient copié dans mon autre fichier.</a:t>
          </a:r>
          <a:br>
            <a:rPr lang="fr-FR"/>
          </a:br>
          <a:r>
            <a:rPr lang="fr-FR"/>
            <a:t>Merci de ton aide 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P18"/>
  <sheetViews>
    <sheetView topLeftCell="A2" workbookViewId="0">
      <selection activeCell="P23" sqref="P23"/>
    </sheetView>
  </sheetViews>
  <sheetFormatPr baseColWidth="10" defaultRowHeight="12.5"/>
  <cols>
    <col min="1" max="1" width="34.90625" style="4" customWidth="1"/>
    <col min="2" max="16" width="6.7265625" style="4" customWidth="1"/>
    <col min="17" max="242" width="11.453125" style="4"/>
    <col min="243" max="243" width="36.1796875" style="4" bestFit="1" customWidth="1"/>
    <col min="244" max="269" width="17.26953125" style="4" bestFit="1" customWidth="1"/>
    <col min="270" max="270" width="6" style="4" customWidth="1"/>
    <col min="271" max="271" width="6" style="4" bestFit="1" customWidth="1"/>
    <col min="272" max="498" width="11.453125" style="4"/>
    <col min="499" max="499" width="36.1796875" style="4" bestFit="1" customWidth="1"/>
    <col min="500" max="525" width="17.26953125" style="4" bestFit="1" customWidth="1"/>
    <col min="526" max="526" width="6" style="4" customWidth="1"/>
    <col min="527" max="527" width="6" style="4" bestFit="1" customWidth="1"/>
    <col min="528" max="754" width="11.453125" style="4"/>
    <col min="755" max="755" width="36.1796875" style="4" bestFit="1" customWidth="1"/>
    <col min="756" max="781" width="17.26953125" style="4" bestFit="1" customWidth="1"/>
    <col min="782" max="782" width="6" style="4" customWidth="1"/>
    <col min="783" max="783" width="6" style="4" bestFit="1" customWidth="1"/>
    <col min="784" max="1010" width="11.453125" style="4"/>
    <col min="1011" max="1011" width="36.1796875" style="4" bestFit="1" customWidth="1"/>
    <col min="1012" max="1037" width="17.26953125" style="4" bestFit="1" customWidth="1"/>
    <col min="1038" max="1038" width="6" style="4" customWidth="1"/>
    <col min="1039" max="1039" width="6" style="4" bestFit="1" customWidth="1"/>
    <col min="1040" max="1266" width="11.453125" style="4"/>
    <col min="1267" max="1267" width="36.1796875" style="4" bestFit="1" customWidth="1"/>
    <col min="1268" max="1293" width="17.26953125" style="4" bestFit="1" customWidth="1"/>
    <col min="1294" max="1294" width="6" style="4" customWidth="1"/>
    <col min="1295" max="1295" width="6" style="4" bestFit="1" customWidth="1"/>
    <col min="1296" max="1522" width="11.453125" style="4"/>
    <col min="1523" max="1523" width="36.1796875" style="4" bestFit="1" customWidth="1"/>
    <col min="1524" max="1549" width="17.26953125" style="4" bestFit="1" customWidth="1"/>
    <col min="1550" max="1550" width="6" style="4" customWidth="1"/>
    <col min="1551" max="1551" width="6" style="4" bestFit="1" customWidth="1"/>
    <col min="1552" max="1778" width="11.453125" style="4"/>
    <col min="1779" max="1779" width="36.1796875" style="4" bestFit="1" customWidth="1"/>
    <col min="1780" max="1805" width="17.26953125" style="4" bestFit="1" customWidth="1"/>
    <col min="1806" max="1806" width="6" style="4" customWidth="1"/>
    <col min="1807" max="1807" width="6" style="4" bestFit="1" customWidth="1"/>
    <col min="1808" max="2034" width="11.453125" style="4"/>
    <col min="2035" max="2035" width="36.1796875" style="4" bestFit="1" customWidth="1"/>
    <col min="2036" max="2061" width="17.26953125" style="4" bestFit="1" customWidth="1"/>
    <col min="2062" max="2062" width="6" style="4" customWidth="1"/>
    <col min="2063" max="2063" width="6" style="4" bestFit="1" customWidth="1"/>
    <col min="2064" max="2290" width="11.453125" style="4"/>
    <col min="2291" max="2291" width="36.1796875" style="4" bestFit="1" customWidth="1"/>
    <col min="2292" max="2317" width="17.26953125" style="4" bestFit="1" customWidth="1"/>
    <col min="2318" max="2318" width="6" style="4" customWidth="1"/>
    <col min="2319" max="2319" width="6" style="4" bestFit="1" customWidth="1"/>
    <col min="2320" max="2546" width="11.453125" style="4"/>
    <col min="2547" max="2547" width="36.1796875" style="4" bestFit="1" customWidth="1"/>
    <col min="2548" max="2573" width="17.26953125" style="4" bestFit="1" customWidth="1"/>
    <col min="2574" max="2574" width="6" style="4" customWidth="1"/>
    <col min="2575" max="2575" width="6" style="4" bestFit="1" customWidth="1"/>
    <col min="2576" max="2802" width="11.453125" style="4"/>
    <col min="2803" max="2803" width="36.1796875" style="4" bestFit="1" customWidth="1"/>
    <col min="2804" max="2829" width="17.26953125" style="4" bestFit="1" customWidth="1"/>
    <col min="2830" max="2830" width="6" style="4" customWidth="1"/>
    <col min="2831" max="2831" width="6" style="4" bestFit="1" customWidth="1"/>
    <col min="2832" max="3058" width="11.453125" style="4"/>
    <col min="3059" max="3059" width="36.1796875" style="4" bestFit="1" customWidth="1"/>
    <col min="3060" max="3085" width="17.26953125" style="4" bestFit="1" customWidth="1"/>
    <col min="3086" max="3086" width="6" style="4" customWidth="1"/>
    <col min="3087" max="3087" width="6" style="4" bestFit="1" customWidth="1"/>
    <col min="3088" max="3314" width="11.453125" style="4"/>
    <col min="3315" max="3315" width="36.1796875" style="4" bestFit="1" customWidth="1"/>
    <col min="3316" max="3341" width="17.26953125" style="4" bestFit="1" customWidth="1"/>
    <col min="3342" max="3342" width="6" style="4" customWidth="1"/>
    <col min="3343" max="3343" width="6" style="4" bestFit="1" customWidth="1"/>
    <col min="3344" max="3570" width="11.453125" style="4"/>
    <col min="3571" max="3571" width="36.1796875" style="4" bestFit="1" customWidth="1"/>
    <col min="3572" max="3597" width="17.26953125" style="4" bestFit="1" customWidth="1"/>
    <col min="3598" max="3598" width="6" style="4" customWidth="1"/>
    <col min="3599" max="3599" width="6" style="4" bestFit="1" customWidth="1"/>
    <col min="3600" max="3826" width="11.453125" style="4"/>
    <col min="3827" max="3827" width="36.1796875" style="4" bestFit="1" customWidth="1"/>
    <col min="3828" max="3853" width="17.26953125" style="4" bestFit="1" customWidth="1"/>
    <col min="3854" max="3854" width="6" style="4" customWidth="1"/>
    <col min="3855" max="3855" width="6" style="4" bestFit="1" customWidth="1"/>
    <col min="3856" max="4082" width="11.453125" style="4"/>
    <col min="4083" max="4083" width="36.1796875" style="4" bestFit="1" customWidth="1"/>
    <col min="4084" max="4109" width="17.26953125" style="4" bestFit="1" customWidth="1"/>
    <col min="4110" max="4110" width="6" style="4" customWidth="1"/>
    <col min="4111" max="4111" width="6" style="4" bestFit="1" customWidth="1"/>
    <col min="4112" max="4338" width="11.453125" style="4"/>
    <col min="4339" max="4339" width="36.1796875" style="4" bestFit="1" customWidth="1"/>
    <col min="4340" max="4365" width="17.26953125" style="4" bestFit="1" customWidth="1"/>
    <col min="4366" max="4366" width="6" style="4" customWidth="1"/>
    <col min="4367" max="4367" width="6" style="4" bestFit="1" customWidth="1"/>
    <col min="4368" max="4594" width="11.453125" style="4"/>
    <col min="4595" max="4595" width="36.1796875" style="4" bestFit="1" customWidth="1"/>
    <col min="4596" max="4621" width="17.26953125" style="4" bestFit="1" customWidth="1"/>
    <col min="4622" max="4622" width="6" style="4" customWidth="1"/>
    <col min="4623" max="4623" width="6" style="4" bestFit="1" customWidth="1"/>
    <col min="4624" max="4850" width="11.453125" style="4"/>
    <col min="4851" max="4851" width="36.1796875" style="4" bestFit="1" customWidth="1"/>
    <col min="4852" max="4877" width="17.26953125" style="4" bestFit="1" customWidth="1"/>
    <col min="4878" max="4878" width="6" style="4" customWidth="1"/>
    <col min="4879" max="4879" width="6" style="4" bestFit="1" customWidth="1"/>
    <col min="4880" max="5106" width="11.453125" style="4"/>
    <col min="5107" max="5107" width="36.1796875" style="4" bestFit="1" customWidth="1"/>
    <col min="5108" max="5133" width="17.26953125" style="4" bestFit="1" customWidth="1"/>
    <col min="5134" max="5134" width="6" style="4" customWidth="1"/>
    <col min="5135" max="5135" width="6" style="4" bestFit="1" customWidth="1"/>
    <col min="5136" max="5362" width="11.453125" style="4"/>
    <col min="5363" max="5363" width="36.1796875" style="4" bestFit="1" customWidth="1"/>
    <col min="5364" max="5389" width="17.26953125" style="4" bestFit="1" customWidth="1"/>
    <col min="5390" max="5390" width="6" style="4" customWidth="1"/>
    <col min="5391" max="5391" width="6" style="4" bestFit="1" customWidth="1"/>
    <col min="5392" max="5618" width="11.453125" style="4"/>
    <col min="5619" max="5619" width="36.1796875" style="4" bestFit="1" customWidth="1"/>
    <col min="5620" max="5645" width="17.26953125" style="4" bestFit="1" customWidth="1"/>
    <col min="5646" max="5646" width="6" style="4" customWidth="1"/>
    <col min="5647" max="5647" width="6" style="4" bestFit="1" customWidth="1"/>
    <col min="5648" max="5874" width="11.453125" style="4"/>
    <col min="5875" max="5875" width="36.1796875" style="4" bestFit="1" customWidth="1"/>
    <col min="5876" max="5901" width="17.26953125" style="4" bestFit="1" customWidth="1"/>
    <col min="5902" max="5902" width="6" style="4" customWidth="1"/>
    <col min="5903" max="5903" width="6" style="4" bestFit="1" customWidth="1"/>
    <col min="5904" max="6130" width="11.453125" style="4"/>
    <col min="6131" max="6131" width="36.1796875" style="4" bestFit="1" customWidth="1"/>
    <col min="6132" max="6157" width="17.26953125" style="4" bestFit="1" customWidth="1"/>
    <col min="6158" max="6158" width="6" style="4" customWidth="1"/>
    <col min="6159" max="6159" width="6" style="4" bestFit="1" customWidth="1"/>
    <col min="6160" max="6386" width="11.453125" style="4"/>
    <col min="6387" max="6387" width="36.1796875" style="4" bestFit="1" customWidth="1"/>
    <col min="6388" max="6413" width="17.26953125" style="4" bestFit="1" customWidth="1"/>
    <col min="6414" max="6414" width="6" style="4" customWidth="1"/>
    <col min="6415" max="6415" width="6" style="4" bestFit="1" customWidth="1"/>
    <col min="6416" max="6642" width="11.453125" style="4"/>
    <col min="6643" max="6643" width="36.1796875" style="4" bestFit="1" customWidth="1"/>
    <col min="6644" max="6669" width="17.26953125" style="4" bestFit="1" customWidth="1"/>
    <col min="6670" max="6670" width="6" style="4" customWidth="1"/>
    <col min="6671" max="6671" width="6" style="4" bestFit="1" customWidth="1"/>
    <col min="6672" max="6898" width="11.453125" style="4"/>
    <col min="6899" max="6899" width="36.1796875" style="4" bestFit="1" customWidth="1"/>
    <col min="6900" max="6925" width="17.26953125" style="4" bestFit="1" customWidth="1"/>
    <col min="6926" max="6926" width="6" style="4" customWidth="1"/>
    <col min="6927" max="6927" width="6" style="4" bestFit="1" customWidth="1"/>
    <col min="6928" max="7154" width="11.453125" style="4"/>
    <col min="7155" max="7155" width="36.1796875" style="4" bestFit="1" customWidth="1"/>
    <col min="7156" max="7181" width="17.26953125" style="4" bestFit="1" customWidth="1"/>
    <col min="7182" max="7182" width="6" style="4" customWidth="1"/>
    <col min="7183" max="7183" width="6" style="4" bestFit="1" customWidth="1"/>
    <col min="7184" max="7410" width="11.453125" style="4"/>
    <col min="7411" max="7411" width="36.1796875" style="4" bestFit="1" customWidth="1"/>
    <col min="7412" max="7437" width="17.26953125" style="4" bestFit="1" customWidth="1"/>
    <col min="7438" max="7438" width="6" style="4" customWidth="1"/>
    <col min="7439" max="7439" width="6" style="4" bestFit="1" customWidth="1"/>
    <col min="7440" max="7666" width="11.453125" style="4"/>
    <col min="7667" max="7667" width="36.1796875" style="4" bestFit="1" customWidth="1"/>
    <col min="7668" max="7693" width="17.26953125" style="4" bestFit="1" customWidth="1"/>
    <col min="7694" max="7694" width="6" style="4" customWidth="1"/>
    <col min="7695" max="7695" width="6" style="4" bestFit="1" customWidth="1"/>
    <col min="7696" max="7922" width="11.453125" style="4"/>
    <col min="7923" max="7923" width="36.1796875" style="4" bestFit="1" customWidth="1"/>
    <col min="7924" max="7949" width="17.26953125" style="4" bestFit="1" customWidth="1"/>
    <col min="7950" max="7950" width="6" style="4" customWidth="1"/>
    <col min="7951" max="7951" width="6" style="4" bestFit="1" customWidth="1"/>
    <col min="7952" max="8178" width="11.453125" style="4"/>
    <col min="8179" max="8179" width="36.1796875" style="4" bestFit="1" customWidth="1"/>
    <col min="8180" max="8205" width="17.26953125" style="4" bestFit="1" customWidth="1"/>
    <col min="8206" max="8206" width="6" style="4" customWidth="1"/>
    <col min="8207" max="8207" width="6" style="4" bestFit="1" customWidth="1"/>
    <col min="8208" max="8434" width="11.453125" style="4"/>
    <col min="8435" max="8435" width="36.1796875" style="4" bestFit="1" customWidth="1"/>
    <col min="8436" max="8461" width="17.26953125" style="4" bestFit="1" customWidth="1"/>
    <col min="8462" max="8462" width="6" style="4" customWidth="1"/>
    <col min="8463" max="8463" width="6" style="4" bestFit="1" customWidth="1"/>
    <col min="8464" max="8690" width="11.453125" style="4"/>
    <col min="8691" max="8691" width="36.1796875" style="4" bestFit="1" customWidth="1"/>
    <col min="8692" max="8717" width="17.26953125" style="4" bestFit="1" customWidth="1"/>
    <col min="8718" max="8718" width="6" style="4" customWidth="1"/>
    <col min="8719" max="8719" width="6" style="4" bestFit="1" customWidth="1"/>
    <col min="8720" max="8946" width="11.453125" style="4"/>
    <col min="8947" max="8947" width="36.1796875" style="4" bestFit="1" customWidth="1"/>
    <col min="8948" max="8973" width="17.26953125" style="4" bestFit="1" customWidth="1"/>
    <col min="8974" max="8974" width="6" style="4" customWidth="1"/>
    <col min="8975" max="8975" width="6" style="4" bestFit="1" customWidth="1"/>
    <col min="8976" max="9202" width="11.453125" style="4"/>
    <col min="9203" max="9203" width="36.1796875" style="4" bestFit="1" customWidth="1"/>
    <col min="9204" max="9229" width="17.26953125" style="4" bestFit="1" customWidth="1"/>
    <col min="9230" max="9230" width="6" style="4" customWidth="1"/>
    <col min="9231" max="9231" width="6" style="4" bestFit="1" customWidth="1"/>
    <col min="9232" max="9458" width="11.453125" style="4"/>
    <col min="9459" max="9459" width="36.1796875" style="4" bestFit="1" customWidth="1"/>
    <col min="9460" max="9485" width="17.26953125" style="4" bestFit="1" customWidth="1"/>
    <col min="9486" max="9486" width="6" style="4" customWidth="1"/>
    <col min="9487" max="9487" width="6" style="4" bestFit="1" customWidth="1"/>
    <col min="9488" max="9714" width="11.453125" style="4"/>
    <col min="9715" max="9715" width="36.1796875" style="4" bestFit="1" customWidth="1"/>
    <col min="9716" max="9741" width="17.26953125" style="4" bestFit="1" customWidth="1"/>
    <col min="9742" max="9742" width="6" style="4" customWidth="1"/>
    <col min="9743" max="9743" width="6" style="4" bestFit="1" customWidth="1"/>
    <col min="9744" max="9970" width="11.453125" style="4"/>
    <col min="9971" max="9971" width="36.1796875" style="4" bestFit="1" customWidth="1"/>
    <col min="9972" max="9997" width="17.26953125" style="4" bestFit="1" customWidth="1"/>
    <col min="9998" max="9998" width="6" style="4" customWidth="1"/>
    <col min="9999" max="9999" width="6" style="4" bestFit="1" customWidth="1"/>
    <col min="10000" max="10226" width="11.453125" style="4"/>
    <col min="10227" max="10227" width="36.1796875" style="4" bestFit="1" customWidth="1"/>
    <col min="10228" max="10253" width="17.26953125" style="4" bestFit="1" customWidth="1"/>
    <col min="10254" max="10254" width="6" style="4" customWidth="1"/>
    <col min="10255" max="10255" width="6" style="4" bestFit="1" customWidth="1"/>
    <col min="10256" max="10482" width="11.453125" style="4"/>
    <col min="10483" max="10483" width="36.1796875" style="4" bestFit="1" customWidth="1"/>
    <col min="10484" max="10509" width="17.26953125" style="4" bestFit="1" customWidth="1"/>
    <col min="10510" max="10510" width="6" style="4" customWidth="1"/>
    <col min="10511" max="10511" width="6" style="4" bestFit="1" customWidth="1"/>
    <col min="10512" max="10738" width="11.453125" style="4"/>
    <col min="10739" max="10739" width="36.1796875" style="4" bestFit="1" customWidth="1"/>
    <col min="10740" max="10765" width="17.26953125" style="4" bestFit="1" customWidth="1"/>
    <col min="10766" max="10766" width="6" style="4" customWidth="1"/>
    <col min="10767" max="10767" width="6" style="4" bestFit="1" customWidth="1"/>
    <col min="10768" max="10994" width="11.453125" style="4"/>
    <col min="10995" max="10995" width="36.1796875" style="4" bestFit="1" customWidth="1"/>
    <col min="10996" max="11021" width="17.26953125" style="4" bestFit="1" customWidth="1"/>
    <col min="11022" max="11022" width="6" style="4" customWidth="1"/>
    <col min="11023" max="11023" width="6" style="4" bestFit="1" customWidth="1"/>
    <col min="11024" max="11250" width="11.453125" style="4"/>
    <col min="11251" max="11251" width="36.1796875" style="4" bestFit="1" customWidth="1"/>
    <col min="11252" max="11277" width="17.26953125" style="4" bestFit="1" customWidth="1"/>
    <col min="11278" max="11278" width="6" style="4" customWidth="1"/>
    <col min="11279" max="11279" width="6" style="4" bestFit="1" customWidth="1"/>
    <col min="11280" max="11506" width="11.453125" style="4"/>
    <col min="11507" max="11507" width="36.1796875" style="4" bestFit="1" customWidth="1"/>
    <col min="11508" max="11533" width="17.26953125" style="4" bestFit="1" customWidth="1"/>
    <col min="11534" max="11534" width="6" style="4" customWidth="1"/>
    <col min="11535" max="11535" width="6" style="4" bestFit="1" customWidth="1"/>
    <col min="11536" max="11762" width="11.453125" style="4"/>
    <col min="11763" max="11763" width="36.1796875" style="4" bestFit="1" customWidth="1"/>
    <col min="11764" max="11789" width="17.26953125" style="4" bestFit="1" customWidth="1"/>
    <col min="11790" max="11790" width="6" style="4" customWidth="1"/>
    <col min="11791" max="11791" width="6" style="4" bestFit="1" customWidth="1"/>
    <col min="11792" max="12018" width="11.453125" style="4"/>
    <col min="12019" max="12019" width="36.1796875" style="4" bestFit="1" customWidth="1"/>
    <col min="12020" max="12045" width="17.26953125" style="4" bestFit="1" customWidth="1"/>
    <col min="12046" max="12046" width="6" style="4" customWidth="1"/>
    <col min="12047" max="12047" width="6" style="4" bestFit="1" customWidth="1"/>
    <col min="12048" max="12274" width="11.453125" style="4"/>
    <col min="12275" max="12275" width="36.1796875" style="4" bestFit="1" customWidth="1"/>
    <col min="12276" max="12301" width="17.26953125" style="4" bestFit="1" customWidth="1"/>
    <col min="12302" max="12302" width="6" style="4" customWidth="1"/>
    <col min="12303" max="12303" width="6" style="4" bestFit="1" customWidth="1"/>
    <col min="12304" max="12530" width="11.453125" style="4"/>
    <col min="12531" max="12531" width="36.1796875" style="4" bestFit="1" customWidth="1"/>
    <col min="12532" max="12557" width="17.26953125" style="4" bestFit="1" customWidth="1"/>
    <col min="12558" max="12558" width="6" style="4" customWidth="1"/>
    <col min="12559" max="12559" width="6" style="4" bestFit="1" customWidth="1"/>
    <col min="12560" max="12786" width="11.453125" style="4"/>
    <col min="12787" max="12787" width="36.1796875" style="4" bestFit="1" customWidth="1"/>
    <col min="12788" max="12813" width="17.26953125" style="4" bestFit="1" customWidth="1"/>
    <col min="12814" max="12814" width="6" style="4" customWidth="1"/>
    <col min="12815" max="12815" width="6" style="4" bestFit="1" customWidth="1"/>
    <col min="12816" max="13042" width="11.453125" style="4"/>
    <col min="13043" max="13043" width="36.1796875" style="4" bestFit="1" customWidth="1"/>
    <col min="13044" max="13069" width="17.26953125" style="4" bestFit="1" customWidth="1"/>
    <col min="13070" max="13070" width="6" style="4" customWidth="1"/>
    <col min="13071" max="13071" width="6" style="4" bestFit="1" customWidth="1"/>
    <col min="13072" max="13298" width="11.453125" style="4"/>
    <col min="13299" max="13299" width="36.1796875" style="4" bestFit="1" customWidth="1"/>
    <col min="13300" max="13325" width="17.26953125" style="4" bestFit="1" customWidth="1"/>
    <col min="13326" max="13326" width="6" style="4" customWidth="1"/>
    <col min="13327" max="13327" width="6" style="4" bestFit="1" customWidth="1"/>
    <col min="13328" max="13554" width="11.453125" style="4"/>
    <col min="13555" max="13555" width="36.1796875" style="4" bestFit="1" customWidth="1"/>
    <col min="13556" max="13581" width="17.26953125" style="4" bestFit="1" customWidth="1"/>
    <col min="13582" max="13582" width="6" style="4" customWidth="1"/>
    <col min="13583" max="13583" width="6" style="4" bestFit="1" customWidth="1"/>
    <col min="13584" max="13810" width="11.453125" style="4"/>
    <col min="13811" max="13811" width="36.1796875" style="4" bestFit="1" customWidth="1"/>
    <col min="13812" max="13837" width="17.26953125" style="4" bestFit="1" customWidth="1"/>
    <col min="13838" max="13838" width="6" style="4" customWidth="1"/>
    <col min="13839" max="13839" width="6" style="4" bestFit="1" customWidth="1"/>
    <col min="13840" max="14066" width="11.453125" style="4"/>
    <col min="14067" max="14067" width="36.1796875" style="4" bestFit="1" customWidth="1"/>
    <col min="14068" max="14093" width="17.26953125" style="4" bestFit="1" customWidth="1"/>
    <col min="14094" max="14094" width="6" style="4" customWidth="1"/>
    <col min="14095" max="14095" width="6" style="4" bestFit="1" customWidth="1"/>
    <col min="14096" max="14322" width="11.453125" style="4"/>
    <col min="14323" max="14323" width="36.1796875" style="4" bestFit="1" customWidth="1"/>
    <col min="14324" max="14349" width="17.26953125" style="4" bestFit="1" customWidth="1"/>
    <col min="14350" max="14350" width="6" style="4" customWidth="1"/>
    <col min="14351" max="14351" width="6" style="4" bestFit="1" customWidth="1"/>
    <col min="14352" max="14578" width="11.453125" style="4"/>
    <col min="14579" max="14579" width="36.1796875" style="4" bestFit="1" customWidth="1"/>
    <col min="14580" max="14605" width="17.26953125" style="4" bestFit="1" customWidth="1"/>
    <col min="14606" max="14606" width="6" style="4" customWidth="1"/>
    <col min="14607" max="14607" width="6" style="4" bestFit="1" customWidth="1"/>
    <col min="14608" max="14834" width="11.453125" style="4"/>
    <col min="14835" max="14835" width="36.1796875" style="4" bestFit="1" customWidth="1"/>
    <col min="14836" max="14861" width="17.26953125" style="4" bestFit="1" customWidth="1"/>
    <col min="14862" max="14862" width="6" style="4" customWidth="1"/>
    <col min="14863" max="14863" width="6" style="4" bestFit="1" customWidth="1"/>
    <col min="14864" max="15090" width="11.453125" style="4"/>
    <col min="15091" max="15091" width="36.1796875" style="4" bestFit="1" customWidth="1"/>
    <col min="15092" max="15117" width="17.26953125" style="4" bestFit="1" customWidth="1"/>
    <col min="15118" max="15118" width="6" style="4" customWidth="1"/>
    <col min="15119" max="15119" width="6" style="4" bestFit="1" customWidth="1"/>
    <col min="15120" max="15346" width="11.453125" style="4"/>
    <col min="15347" max="15347" width="36.1796875" style="4" bestFit="1" customWidth="1"/>
    <col min="15348" max="15373" width="17.26953125" style="4" bestFit="1" customWidth="1"/>
    <col min="15374" max="15374" width="6" style="4" customWidth="1"/>
    <col min="15375" max="15375" width="6" style="4" bestFit="1" customWidth="1"/>
    <col min="15376" max="15602" width="11.453125" style="4"/>
    <col min="15603" max="15603" width="36.1796875" style="4" bestFit="1" customWidth="1"/>
    <col min="15604" max="15629" width="17.26953125" style="4" bestFit="1" customWidth="1"/>
    <col min="15630" max="15630" width="6" style="4" customWidth="1"/>
    <col min="15631" max="15631" width="6" style="4" bestFit="1" customWidth="1"/>
    <col min="15632" max="15858" width="11.453125" style="4"/>
    <col min="15859" max="15859" width="36.1796875" style="4" bestFit="1" customWidth="1"/>
    <col min="15860" max="15885" width="17.26953125" style="4" bestFit="1" customWidth="1"/>
    <col min="15886" max="15886" width="6" style="4" customWidth="1"/>
    <col min="15887" max="15887" width="6" style="4" bestFit="1" customWidth="1"/>
    <col min="15888" max="16114" width="11.453125" style="4"/>
    <col min="16115" max="16115" width="36.1796875" style="4" bestFit="1" customWidth="1"/>
    <col min="16116" max="16141" width="17.26953125" style="4" bestFit="1" customWidth="1"/>
    <col min="16142" max="16142" width="6" style="4" customWidth="1"/>
    <col min="16143" max="16143" width="6" style="4" bestFit="1" customWidth="1"/>
    <col min="16144" max="16384" width="11.453125" style="4"/>
  </cols>
  <sheetData>
    <row r="3" spans="1:16">
      <c r="A3" s="1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</row>
    <row r="4" spans="1:16">
      <c r="A4" s="11" t="s">
        <v>1</v>
      </c>
      <c r="B4" s="115">
        <v>42746</v>
      </c>
      <c r="C4" s="115">
        <v>42747</v>
      </c>
      <c r="D4" s="115">
        <v>42748</v>
      </c>
      <c r="E4" s="115">
        <v>42749</v>
      </c>
      <c r="F4" s="115">
        <v>42751</v>
      </c>
      <c r="G4" s="115">
        <v>42752</v>
      </c>
      <c r="H4" s="115">
        <v>42753</v>
      </c>
      <c r="I4" s="115">
        <v>42754</v>
      </c>
      <c r="J4" s="115">
        <v>42755</v>
      </c>
      <c r="K4" s="115">
        <v>42756</v>
      </c>
      <c r="L4" s="115">
        <v>42758</v>
      </c>
      <c r="M4" s="115">
        <v>42759</v>
      </c>
      <c r="N4" s="5" t="s">
        <v>2</v>
      </c>
    </row>
    <row r="5" spans="1:16">
      <c r="A5" s="1" t="s">
        <v>3</v>
      </c>
      <c r="B5" s="6"/>
      <c r="C5" s="6">
        <v>205</v>
      </c>
      <c r="D5" s="6">
        <v>61</v>
      </c>
      <c r="E5" s="6"/>
      <c r="F5" s="6"/>
      <c r="G5" s="6">
        <v>129</v>
      </c>
      <c r="H5" s="6">
        <v>192</v>
      </c>
      <c r="I5" s="6"/>
      <c r="J5" s="6">
        <v>100</v>
      </c>
      <c r="K5" s="6"/>
      <c r="L5" s="6">
        <v>122</v>
      </c>
      <c r="M5" s="6"/>
      <c r="N5" s="7">
        <v>1900</v>
      </c>
      <c r="O5" s="4" t="s">
        <v>3</v>
      </c>
      <c r="P5" s="4">
        <v>13</v>
      </c>
    </row>
    <row r="6" spans="1:16">
      <c r="A6" s="1" t="s">
        <v>4</v>
      </c>
      <c r="B6" s="6">
        <v>141</v>
      </c>
      <c r="C6" s="6"/>
      <c r="D6" s="6">
        <v>35</v>
      </c>
      <c r="E6" s="6"/>
      <c r="F6" s="6">
        <v>49</v>
      </c>
      <c r="G6" s="6"/>
      <c r="H6" s="6">
        <v>116</v>
      </c>
      <c r="I6" s="6"/>
      <c r="J6" s="6">
        <v>31</v>
      </c>
      <c r="K6" s="6"/>
      <c r="L6" s="6">
        <v>59</v>
      </c>
      <c r="M6" s="6"/>
      <c r="N6" s="7">
        <v>1022</v>
      </c>
      <c r="O6" s="4" t="s">
        <v>4</v>
      </c>
      <c r="P6" s="4">
        <v>13</v>
      </c>
    </row>
    <row r="7" spans="1:16">
      <c r="A7" s="1" t="s">
        <v>5</v>
      </c>
      <c r="B7" s="6">
        <v>142</v>
      </c>
      <c r="C7" s="6"/>
      <c r="D7" s="6">
        <v>29</v>
      </c>
      <c r="E7" s="6"/>
      <c r="F7" s="6">
        <v>30</v>
      </c>
      <c r="G7" s="6"/>
      <c r="H7" s="6">
        <v>109</v>
      </c>
      <c r="I7" s="6"/>
      <c r="J7" s="6">
        <v>42</v>
      </c>
      <c r="K7" s="6"/>
      <c r="L7" s="6">
        <v>41</v>
      </c>
      <c r="M7" s="6"/>
      <c r="N7" s="7">
        <v>847</v>
      </c>
      <c r="O7" s="4" t="s">
        <v>5</v>
      </c>
      <c r="P7" s="4">
        <v>13</v>
      </c>
    </row>
    <row r="8" spans="1:16" s="15" customFormat="1">
      <c r="A8" s="13" t="s">
        <v>6</v>
      </c>
      <c r="B8" s="12">
        <v>1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4">
        <v>1</v>
      </c>
      <c r="O8" s="15" t="e">
        <v>#N/A</v>
      </c>
      <c r="P8" s="15">
        <v>1</v>
      </c>
    </row>
    <row r="9" spans="1:16">
      <c r="A9" s="1" t="s">
        <v>7</v>
      </c>
      <c r="B9" s="6"/>
      <c r="C9" s="6"/>
      <c r="D9" s="6"/>
      <c r="E9" s="6"/>
      <c r="F9" s="6"/>
      <c r="G9" s="6"/>
      <c r="H9" s="6">
        <v>180</v>
      </c>
      <c r="I9" s="6"/>
      <c r="J9" s="6"/>
      <c r="K9" s="6"/>
      <c r="L9" s="6"/>
      <c r="M9" s="6"/>
      <c r="N9" s="7">
        <v>540</v>
      </c>
      <c r="O9" s="4" t="s">
        <v>6</v>
      </c>
      <c r="P9" s="4">
        <v>3</v>
      </c>
    </row>
    <row r="10" spans="1:16">
      <c r="A10" s="1" t="s">
        <v>8</v>
      </c>
      <c r="B10" s="6"/>
      <c r="C10" s="6"/>
      <c r="D10" s="6">
        <v>100</v>
      </c>
      <c r="E10" s="6"/>
      <c r="F10" s="6"/>
      <c r="G10" s="6"/>
      <c r="H10" s="6"/>
      <c r="I10" s="6"/>
      <c r="J10" s="6">
        <v>100</v>
      </c>
      <c r="K10" s="6"/>
      <c r="L10" s="6"/>
      <c r="M10" s="6"/>
      <c r="N10" s="7">
        <v>300</v>
      </c>
      <c r="O10" s="4" t="s">
        <v>7</v>
      </c>
      <c r="P10" s="4">
        <v>3</v>
      </c>
    </row>
    <row r="11" spans="1:16" s="15" customFormat="1">
      <c r="A11" s="13" t="s">
        <v>9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>
        <v>1</v>
      </c>
      <c r="M11" s="12"/>
      <c r="N11" s="14">
        <v>1</v>
      </c>
      <c r="O11" s="15" t="e">
        <v>#N/A</v>
      </c>
      <c r="P11" s="15">
        <v>1</v>
      </c>
    </row>
    <row r="12" spans="1:16">
      <c r="A12" s="1" t="s">
        <v>10</v>
      </c>
      <c r="B12" s="6">
        <v>161</v>
      </c>
      <c r="C12" s="6"/>
      <c r="D12" s="6"/>
      <c r="E12" s="6"/>
      <c r="F12" s="6"/>
      <c r="G12" s="6"/>
      <c r="H12" s="6">
        <v>85</v>
      </c>
      <c r="I12" s="6"/>
      <c r="J12" s="6"/>
      <c r="K12" s="6"/>
      <c r="L12" s="6"/>
      <c r="M12" s="6"/>
      <c r="N12" s="7">
        <v>439</v>
      </c>
      <c r="O12" s="4" t="s">
        <v>10</v>
      </c>
      <c r="P12" s="4">
        <v>4</v>
      </c>
    </row>
    <row r="13" spans="1:16">
      <c r="A13" s="8" t="s">
        <v>2</v>
      </c>
      <c r="B13" s="9">
        <v>1367</v>
      </c>
      <c r="C13" s="9">
        <v>488</v>
      </c>
      <c r="D13" s="9">
        <v>758</v>
      </c>
      <c r="E13" s="9">
        <v>13</v>
      </c>
      <c r="F13" s="9">
        <v>638</v>
      </c>
      <c r="G13" s="9">
        <v>305</v>
      </c>
      <c r="H13" s="9">
        <v>1891</v>
      </c>
      <c r="I13" s="9">
        <v>35</v>
      </c>
      <c r="J13" s="9">
        <v>769</v>
      </c>
      <c r="K13" s="9">
        <v>19</v>
      </c>
      <c r="L13" s="9">
        <v>962</v>
      </c>
      <c r="M13" s="9">
        <v>18</v>
      </c>
      <c r="N13" s="10">
        <v>16434</v>
      </c>
      <c r="P13" s="4">
        <v>26</v>
      </c>
    </row>
    <row r="17" spans="7:10">
      <c r="J17" s="4" t="s">
        <v>40</v>
      </c>
    </row>
    <row r="18" spans="7:10">
      <c r="G18" s="13"/>
      <c r="J18" s="11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W50"/>
  <sheetViews>
    <sheetView tabSelected="1" topLeftCell="A20" workbookViewId="0">
      <selection activeCell="K23" sqref="K23"/>
    </sheetView>
  </sheetViews>
  <sheetFormatPr baseColWidth="10" defaultRowHeight="14.5"/>
  <cols>
    <col min="1" max="1" width="5.1796875" customWidth="1"/>
    <col min="3" max="3" width="16.54296875" customWidth="1"/>
    <col min="4" max="4" width="10.1796875" customWidth="1"/>
    <col min="5" max="5" width="19" customWidth="1"/>
    <col min="6" max="6" width="12.81640625" customWidth="1"/>
    <col min="7" max="7" width="12.453125" customWidth="1"/>
    <col min="8" max="8" width="12.7265625" customWidth="1"/>
    <col min="9" max="9" width="18.453125" bestFit="1" customWidth="1"/>
    <col min="10" max="10" width="5.54296875" customWidth="1"/>
    <col min="11" max="11" width="43.26953125" customWidth="1"/>
    <col min="257" max="257" width="1.1796875" customWidth="1"/>
    <col min="259" max="259" width="16.54296875" customWidth="1"/>
    <col min="260" max="260" width="10.1796875" customWidth="1"/>
    <col min="261" max="261" width="19" customWidth="1"/>
    <col min="262" max="262" width="12.81640625" customWidth="1"/>
    <col min="263" max="263" width="12.453125" customWidth="1"/>
    <col min="264" max="264" width="12.7265625" customWidth="1"/>
    <col min="265" max="265" width="18.453125" bestFit="1" customWidth="1"/>
    <col min="266" max="266" width="5.54296875" customWidth="1"/>
    <col min="267" max="267" width="39.7265625" customWidth="1"/>
    <col min="513" max="513" width="1.1796875" customWidth="1"/>
    <col min="515" max="515" width="16.54296875" customWidth="1"/>
    <col min="516" max="516" width="10.1796875" customWidth="1"/>
    <col min="517" max="517" width="19" customWidth="1"/>
    <col min="518" max="518" width="12.81640625" customWidth="1"/>
    <col min="519" max="519" width="12.453125" customWidth="1"/>
    <col min="520" max="520" width="12.7265625" customWidth="1"/>
    <col min="521" max="521" width="18.453125" bestFit="1" customWidth="1"/>
    <col min="522" max="522" width="5.54296875" customWidth="1"/>
    <col min="523" max="523" width="39.7265625" customWidth="1"/>
    <col min="769" max="769" width="1.1796875" customWidth="1"/>
    <col min="771" max="771" width="16.54296875" customWidth="1"/>
    <col min="772" max="772" width="10.1796875" customWidth="1"/>
    <col min="773" max="773" width="19" customWidth="1"/>
    <col min="774" max="774" width="12.81640625" customWidth="1"/>
    <col min="775" max="775" width="12.453125" customWidth="1"/>
    <col min="776" max="776" width="12.7265625" customWidth="1"/>
    <col min="777" max="777" width="18.453125" bestFit="1" customWidth="1"/>
    <col min="778" max="778" width="5.54296875" customWidth="1"/>
    <col min="779" max="779" width="39.7265625" customWidth="1"/>
    <col min="1025" max="1025" width="1.1796875" customWidth="1"/>
    <col min="1027" max="1027" width="16.54296875" customWidth="1"/>
    <col min="1028" max="1028" width="10.1796875" customWidth="1"/>
    <col min="1029" max="1029" width="19" customWidth="1"/>
    <col min="1030" max="1030" width="12.81640625" customWidth="1"/>
    <col min="1031" max="1031" width="12.453125" customWidth="1"/>
    <col min="1032" max="1032" width="12.7265625" customWidth="1"/>
    <col min="1033" max="1033" width="18.453125" bestFit="1" customWidth="1"/>
    <col min="1034" max="1034" width="5.54296875" customWidth="1"/>
    <col min="1035" max="1035" width="39.7265625" customWidth="1"/>
    <col min="1281" max="1281" width="1.1796875" customWidth="1"/>
    <col min="1283" max="1283" width="16.54296875" customWidth="1"/>
    <col min="1284" max="1284" width="10.1796875" customWidth="1"/>
    <col min="1285" max="1285" width="19" customWidth="1"/>
    <col min="1286" max="1286" width="12.81640625" customWidth="1"/>
    <col min="1287" max="1287" width="12.453125" customWidth="1"/>
    <col min="1288" max="1288" width="12.7265625" customWidth="1"/>
    <col min="1289" max="1289" width="18.453125" bestFit="1" customWidth="1"/>
    <col min="1290" max="1290" width="5.54296875" customWidth="1"/>
    <col min="1291" max="1291" width="39.7265625" customWidth="1"/>
    <col min="1537" max="1537" width="1.1796875" customWidth="1"/>
    <col min="1539" max="1539" width="16.54296875" customWidth="1"/>
    <col min="1540" max="1540" width="10.1796875" customWidth="1"/>
    <col min="1541" max="1541" width="19" customWidth="1"/>
    <col min="1542" max="1542" width="12.81640625" customWidth="1"/>
    <col min="1543" max="1543" width="12.453125" customWidth="1"/>
    <col min="1544" max="1544" width="12.7265625" customWidth="1"/>
    <col min="1545" max="1545" width="18.453125" bestFit="1" customWidth="1"/>
    <col min="1546" max="1546" width="5.54296875" customWidth="1"/>
    <col min="1547" max="1547" width="39.7265625" customWidth="1"/>
    <col min="1793" max="1793" width="1.1796875" customWidth="1"/>
    <col min="1795" max="1795" width="16.54296875" customWidth="1"/>
    <col min="1796" max="1796" width="10.1796875" customWidth="1"/>
    <col min="1797" max="1797" width="19" customWidth="1"/>
    <col min="1798" max="1798" width="12.81640625" customWidth="1"/>
    <col min="1799" max="1799" width="12.453125" customWidth="1"/>
    <col min="1800" max="1800" width="12.7265625" customWidth="1"/>
    <col min="1801" max="1801" width="18.453125" bestFit="1" customWidth="1"/>
    <col min="1802" max="1802" width="5.54296875" customWidth="1"/>
    <col min="1803" max="1803" width="39.7265625" customWidth="1"/>
    <col min="2049" max="2049" width="1.1796875" customWidth="1"/>
    <col min="2051" max="2051" width="16.54296875" customWidth="1"/>
    <col min="2052" max="2052" width="10.1796875" customWidth="1"/>
    <col min="2053" max="2053" width="19" customWidth="1"/>
    <col min="2054" max="2054" width="12.81640625" customWidth="1"/>
    <col min="2055" max="2055" width="12.453125" customWidth="1"/>
    <col min="2056" max="2056" width="12.7265625" customWidth="1"/>
    <col min="2057" max="2057" width="18.453125" bestFit="1" customWidth="1"/>
    <col min="2058" max="2058" width="5.54296875" customWidth="1"/>
    <col min="2059" max="2059" width="39.7265625" customWidth="1"/>
    <col min="2305" max="2305" width="1.1796875" customWidth="1"/>
    <col min="2307" max="2307" width="16.54296875" customWidth="1"/>
    <col min="2308" max="2308" width="10.1796875" customWidth="1"/>
    <col min="2309" max="2309" width="19" customWidth="1"/>
    <col min="2310" max="2310" width="12.81640625" customWidth="1"/>
    <col min="2311" max="2311" width="12.453125" customWidth="1"/>
    <col min="2312" max="2312" width="12.7265625" customWidth="1"/>
    <col min="2313" max="2313" width="18.453125" bestFit="1" customWidth="1"/>
    <col min="2314" max="2314" width="5.54296875" customWidth="1"/>
    <col min="2315" max="2315" width="39.7265625" customWidth="1"/>
    <col min="2561" max="2561" width="1.1796875" customWidth="1"/>
    <col min="2563" max="2563" width="16.54296875" customWidth="1"/>
    <col min="2564" max="2564" width="10.1796875" customWidth="1"/>
    <col min="2565" max="2565" width="19" customWidth="1"/>
    <col min="2566" max="2566" width="12.81640625" customWidth="1"/>
    <col min="2567" max="2567" width="12.453125" customWidth="1"/>
    <col min="2568" max="2568" width="12.7265625" customWidth="1"/>
    <col min="2569" max="2569" width="18.453125" bestFit="1" customWidth="1"/>
    <col min="2570" max="2570" width="5.54296875" customWidth="1"/>
    <col min="2571" max="2571" width="39.7265625" customWidth="1"/>
    <col min="2817" max="2817" width="1.1796875" customWidth="1"/>
    <col min="2819" max="2819" width="16.54296875" customWidth="1"/>
    <col min="2820" max="2820" width="10.1796875" customWidth="1"/>
    <col min="2821" max="2821" width="19" customWidth="1"/>
    <col min="2822" max="2822" width="12.81640625" customWidth="1"/>
    <col min="2823" max="2823" width="12.453125" customWidth="1"/>
    <col min="2824" max="2824" width="12.7265625" customWidth="1"/>
    <col min="2825" max="2825" width="18.453125" bestFit="1" customWidth="1"/>
    <col min="2826" max="2826" width="5.54296875" customWidth="1"/>
    <col min="2827" max="2827" width="39.7265625" customWidth="1"/>
    <col min="3073" max="3073" width="1.1796875" customWidth="1"/>
    <col min="3075" max="3075" width="16.54296875" customWidth="1"/>
    <col min="3076" max="3076" width="10.1796875" customWidth="1"/>
    <col min="3077" max="3077" width="19" customWidth="1"/>
    <col min="3078" max="3078" width="12.81640625" customWidth="1"/>
    <col min="3079" max="3079" width="12.453125" customWidth="1"/>
    <col min="3080" max="3080" width="12.7265625" customWidth="1"/>
    <col min="3081" max="3081" width="18.453125" bestFit="1" customWidth="1"/>
    <col min="3082" max="3082" width="5.54296875" customWidth="1"/>
    <col min="3083" max="3083" width="39.7265625" customWidth="1"/>
    <col min="3329" max="3329" width="1.1796875" customWidth="1"/>
    <col min="3331" max="3331" width="16.54296875" customWidth="1"/>
    <col min="3332" max="3332" width="10.1796875" customWidth="1"/>
    <col min="3333" max="3333" width="19" customWidth="1"/>
    <col min="3334" max="3334" width="12.81640625" customWidth="1"/>
    <col min="3335" max="3335" width="12.453125" customWidth="1"/>
    <col min="3336" max="3336" width="12.7265625" customWidth="1"/>
    <col min="3337" max="3337" width="18.453125" bestFit="1" customWidth="1"/>
    <col min="3338" max="3338" width="5.54296875" customWidth="1"/>
    <col min="3339" max="3339" width="39.7265625" customWidth="1"/>
    <col min="3585" max="3585" width="1.1796875" customWidth="1"/>
    <col min="3587" max="3587" width="16.54296875" customWidth="1"/>
    <col min="3588" max="3588" width="10.1796875" customWidth="1"/>
    <col min="3589" max="3589" width="19" customWidth="1"/>
    <col min="3590" max="3590" width="12.81640625" customWidth="1"/>
    <col min="3591" max="3591" width="12.453125" customWidth="1"/>
    <col min="3592" max="3592" width="12.7265625" customWidth="1"/>
    <col min="3593" max="3593" width="18.453125" bestFit="1" customWidth="1"/>
    <col min="3594" max="3594" width="5.54296875" customWidth="1"/>
    <col min="3595" max="3595" width="39.7265625" customWidth="1"/>
    <col min="3841" max="3841" width="1.1796875" customWidth="1"/>
    <col min="3843" max="3843" width="16.54296875" customWidth="1"/>
    <col min="3844" max="3844" width="10.1796875" customWidth="1"/>
    <col min="3845" max="3845" width="19" customWidth="1"/>
    <col min="3846" max="3846" width="12.81640625" customWidth="1"/>
    <col min="3847" max="3847" width="12.453125" customWidth="1"/>
    <col min="3848" max="3848" width="12.7265625" customWidth="1"/>
    <col min="3849" max="3849" width="18.453125" bestFit="1" customWidth="1"/>
    <col min="3850" max="3850" width="5.54296875" customWidth="1"/>
    <col min="3851" max="3851" width="39.7265625" customWidth="1"/>
    <col min="4097" max="4097" width="1.1796875" customWidth="1"/>
    <col min="4099" max="4099" width="16.54296875" customWidth="1"/>
    <col min="4100" max="4100" width="10.1796875" customWidth="1"/>
    <col min="4101" max="4101" width="19" customWidth="1"/>
    <col min="4102" max="4102" width="12.81640625" customWidth="1"/>
    <col min="4103" max="4103" width="12.453125" customWidth="1"/>
    <col min="4104" max="4104" width="12.7265625" customWidth="1"/>
    <col min="4105" max="4105" width="18.453125" bestFit="1" customWidth="1"/>
    <col min="4106" max="4106" width="5.54296875" customWidth="1"/>
    <col min="4107" max="4107" width="39.7265625" customWidth="1"/>
    <col min="4353" max="4353" width="1.1796875" customWidth="1"/>
    <col min="4355" max="4355" width="16.54296875" customWidth="1"/>
    <col min="4356" max="4356" width="10.1796875" customWidth="1"/>
    <col min="4357" max="4357" width="19" customWidth="1"/>
    <col min="4358" max="4358" width="12.81640625" customWidth="1"/>
    <col min="4359" max="4359" width="12.453125" customWidth="1"/>
    <col min="4360" max="4360" width="12.7265625" customWidth="1"/>
    <col min="4361" max="4361" width="18.453125" bestFit="1" customWidth="1"/>
    <col min="4362" max="4362" width="5.54296875" customWidth="1"/>
    <col min="4363" max="4363" width="39.7265625" customWidth="1"/>
    <col min="4609" max="4609" width="1.1796875" customWidth="1"/>
    <col min="4611" max="4611" width="16.54296875" customWidth="1"/>
    <col min="4612" max="4612" width="10.1796875" customWidth="1"/>
    <col min="4613" max="4613" width="19" customWidth="1"/>
    <col min="4614" max="4614" width="12.81640625" customWidth="1"/>
    <col min="4615" max="4615" width="12.453125" customWidth="1"/>
    <col min="4616" max="4616" width="12.7265625" customWidth="1"/>
    <col min="4617" max="4617" width="18.453125" bestFit="1" customWidth="1"/>
    <col min="4618" max="4618" width="5.54296875" customWidth="1"/>
    <col min="4619" max="4619" width="39.7265625" customWidth="1"/>
    <col min="4865" max="4865" width="1.1796875" customWidth="1"/>
    <col min="4867" max="4867" width="16.54296875" customWidth="1"/>
    <col min="4868" max="4868" width="10.1796875" customWidth="1"/>
    <col min="4869" max="4869" width="19" customWidth="1"/>
    <col min="4870" max="4870" width="12.81640625" customWidth="1"/>
    <col min="4871" max="4871" width="12.453125" customWidth="1"/>
    <col min="4872" max="4872" width="12.7265625" customWidth="1"/>
    <col min="4873" max="4873" width="18.453125" bestFit="1" customWidth="1"/>
    <col min="4874" max="4874" width="5.54296875" customWidth="1"/>
    <col min="4875" max="4875" width="39.7265625" customWidth="1"/>
    <col min="5121" max="5121" width="1.1796875" customWidth="1"/>
    <col min="5123" max="5123" width="16.54296875" customWidth="1"/>
    <col min="5124" max="5124" width="10.1796875" customWidth="1"/>
    <col min="5125" max="5125" width="19" customWidth="1"/>
    <col min="5126" max="5126" width="12.81640625" customWidth="1"/>
    <col min="5127" max="5127" width="12.453125" customWidth="1"/>
    <col min="5128" max="5128" width="12.7265625" customWidth="1"/>
    <col min="5129" max="5129" width="18.453125" bestFit="1" customWidth="1"/>
    <col min="5130" max="5130" width="5.54296875" customWidth="1"/>
    <col min="5131" max="5131" width="39.7265625" customWidth="1"/>
    <col min="5377" max="5377" width="1.1796875" customWidth="1"/>
    <col min="5379" max="5379" width="16.54296875" customWidth="1"/>
    <col min="5380" max="5380" width="10.1796875" customWidth="1"/>
    <col min="5381" max="5381" width="19" customWidth="1"/>
    <col min="5382" max="5382" width="12.81640625" customWidth="1"/>
    <col min="5383" max="5383" width="12.453125" customWidth="1"/>
    <col min="5384" max="5384" width="12.7265625" customWidth="1"/>
    <col min="5385" max="5385" width="18.453125" bestFit="1" customWidth="1"/>
    <col min="5386" max="5386" width="5.54296875" customWidth="1"/>
    <col min="5387" max="5387" width="39.7265625" customWidth="1"/>
    <col min="5633" max="5633" width="1.1796875" customWidth="1"/>
    <col min="5635" max="5635" width="16.54296875" customWidth="1"/>
    <col min="5636" max="5636" width="10.1796875" customWidth="1"/>
    <col min="5637" max="5637" width="19" customWidth="1"/>
    <col min="5638" max="5638" width="12.81640625" customWidth="1"/>
    <col min="5639" max="5639" width="12.453125" customWidth="1"/>
    <col min="5640" max="5640" width="12.7265625" customWidth="1"/>
    <col min="5641" max="5641" width="18.453125" bestFit="1" customWidth="1"/>
    <col min="5642" max="5642" width="5.54296875" customWidth="1"/>
    <col min="5643" max="5643" width="39.7265625" customWidth="1"/>
    <col min="5889" max="5889" width="1.1796875" customWidth="1"/>
    <col min="5891" max="5891" width="16.54296875" customWidth="1"/>
    <col min="5892" max="5892" width="10.1796875" customWidth="1"/>
    <col min="5893" max="5893" width="19" customWidth="1"/>
    <col min="5894" max="5894" width="12.81640625" customWidth="1"/>
    <col min="5895" max="5895" width="12.453125" customWidth="1"/>
    <col min="5896" max="5896" width="12.7265625" customWidth="1"/>
    <col min="5897" max="5897" width="18.453125" bestFit="1" customWidth="1"/>
    <col min="5898" max="5898" width="5.54296875" customWidth="1"/>
    <col min="5899" max="5899" width="39.7265625" customWidth="1"/>
    <col min="6145" max="6145" width="1.1796875" customWidth="1"/>
    <col min="6147" max="6147" width="16.54296875" customWidth="1"/>
    <col min="6148" max="6148" width="10.1796875" customWidth="1"/>
    <col min="6149" max="6149" width="19" customWidth="1"/>
    <col min="6150" max="6150" width="12.81640625" customWidth="1"/>
    <col min="6151" max="6151" width="12.453125" customWidth="1"/>
    <col min="6152" max="6152" width="12.7265625" customWidth="1"/>
    <col min="6153" max="6153" width="18.453125" bestFit="1" customWidth="1"/>
    <col min="6154" max="6154" width="5.54296875" customWidth="1"/>
    <col min="6155" max="6155" width="39.7265625" customWidth="1"/>
    <col min="6401" max="6401" width="1.1796875" customWidth="1"/>
    <col min="6403" max="6403" width="16.54296875" customWidth="1"/>
    <col min="6404" max="6404" width="10.1796875" customWidth="1"/>
    <col min="6405" max="6405" width="19" customWidth="1"/>
    <col min="6406" max="6406" width="12.81640625" customWidth="1"/>
    <col min="6407" max="6407" width="12.453125" customWidth="1"/>
    <col min="6408" max="6408" width="12.7265625" customWidth="1"/>
    <col min="6409" max="6409" width="18.453125" bestFit="1" customWidth="1"/>
    <col min="6410" max="6410" width="5.54296875" customWidth="1"/>
    <col min="6411" max="6411" width="39.7265625" customWidth="1"/>
    <col min="6657" max="6657" width="1.1796875" customWidth="1"/>
    <col min="6659" max="6659" width="16.54296875" customWidth="1"/>
    <col min="6660" max="6660" width="10.1796875" customWidth="1"/>
    <col min="6661" max="6661" width="19" customWidth="1"/>
    <col min="6662" max="6662" width="12.81640625" customWidth="1"/>
    <col min="6663" max="6663" width="12.453125" customWidth="1"/>
    <col min="6664" max="6664" width="12.7265625" customWidth="1"/>
    <col min="6665" max="6665" width="18.453125" bestFit="1" customWidth="1"/>
    <col min="6666" max="6666" width="5.54296875" customWidth="1"/>
    <col min="6667" max="6667" width="39.7265625" customWidth="1"/>
    <col min="6913" max="6913" width="1.1796875" customWidth="1"/>
    <col min="6915" max="6915" width="16.54296875" customWidth="1"/>
    <col min="6916" max="6916" width="10.1796875" customWidth="1"/>
    <col min="6917" max="6917" width="19" customWidth="1"/>
    <col min="6918" max="6918" width="12.81640625" customWidth="1"/>
    <col min="6919" max="6919" width="12.453125" customWidth="1"/>
    <col min="6920" max="6920" width="12.7265625" customWidth="1"/>
    <col min="6921" max="6921" width="18.453125" bestFit="1" customWidth="1"/>
    <col min="6922" max="6922" width="5.54296875" customWidth="1"/>
    <col min="6923" max="6923" width="39.7265625" customWidth="1"/>
    <col min="7169" max="7169" width="1.1796875" customWidth="1"/>
    <col min="7171" max="7171" width="16.54296875" customWidth="1"/>
    <col min="7172" max="7172" width="10.1796875" customWidth="1"/>
    <col min="7173" max="7173" width="19" customWidth="1"/>
    <col min="7174" max="7174" width="12.81640625" customWidth="1"/>
    <col min="7175" max="7175" width="12.453125" customWidth="1"/>
    <col min="7176" max="7176" width="12.7265625" customWidth="1"/>
    <col min="7177" max="7177" width="18.453125" bestFit="1" customWidth="1"/>
    <col min="7178" max="7178" width="5.54296875" customWidth="1"/>
    <col min="7179" max="7179" width="39.7265625" customWidth="1"/>
    <col min="7425" max="7425" width="1.1796875" customWidth="1"/>
    <col min="7427" max="7427" width="16.54296875" customWidth="1"/>
    <col min="7428" max="7428" width="10.1796875" customWidth="1"/>
    <col min="7429" max="7429" width="19" customWidth="1"/>
    <col min="7430" max="7430" width="12.81640625" customWidth="1"/>
    <col min="7431" max="7431" width="12.453125" customWidth="1"/>
    <col min="7432" max="7432" width="12.7265625" customWidth="1"/>
    <col min="7433" max="7433" width="18.453125" bestFit="1" customWidth="1"/>
    <col min="7434" max="7434" width="5.54296875" customWidth="1"/>
    <col min="7435" max="7435" width="39.7265625" customWidth="1"/>
    <col min="7681" max="7681" width="1.1796875" customWidth="1"/>
    <col min="7683" max="7683" width="16.54296875" customWidth="1"/>
    <col min="7684" max="7684" width="10.1796875" customWidth="1"/>
    <col min="7685" max="7685" width="19" customWidth="1"/>
    <col min="7686" max="7686" width="12.81640625" customWidth="1"/>
    <col min="7687" max="7687" width="12.453125" customWidth="1"/>
    <col min="7688" max="7688" width="12.7265625" customWidth="1"/>
    <col min="7689" max="7689" width="18.453125" bestFit="1" customWidth="1"/>
    <col min="7690" max="7690" width="5.54296875" customWidth="1"/>
    <col min="7691" max="7691" width="39.7265625" customWidth="1"/>
    <col min="7937" max="7937" width="1.1796875" customWidth="1"/>
    <col min="7939" max="7939" width="16.54296875" customWidth="1"/>
    <col min="7940" max="7940" width="10.1796875" customWidth="1"/>
    <col min="7941" max="7941" width="19" customWidth="1"/>
    <col min="7942" max="7942" width="12.81640625" customWidth="1"/>
    <col min="7943" max="7943" width="12.453125" customWidth="1"/>
    <col min="7944" max="7944" width="12.7265625" customWidth="1"/>
    <col min="7945" max="7945" width="18.453125" bestFit="1" customWidth="1"/>
    <col min="7946" max="7946" width="5.54296875" customWidth="1"/>
    <col min="7947" max="7947" width="39.7265625" customWidth="1"/>
    <col min="8193" max="8193" width="1.1796875" customWidth="1"/>
    <col min="8195" max="8195" width="16.54296875" customWidth="1"/>
    <col min="8196" max="8196" width="10.1796875" customWidth="1"/>
    <col min="8197" max="8197" width="19" customWidth="1"/>
    <col min="8198" max="8198" width="12.81640625" customWidth="1"/>
    <col min="8199" max="8199" width="12.453125" customWidth="1"/>
    <col min="8200" max="8200" width="12.7265625" customWidth="1"/>
    <col min="8201" max="8201" width="18.453125" bestFit="1" customWidth="1"/>
    <col min="8202" max="8202" width="5.54296875" customWidth="1"/>
    <col min="8203" max="8203" width="39.7265625" customWidth="1"/>
    <col min="8449" max="8449" width="1.1796875" customWidth="1"/>
    <col min="8451" max="8451" width="16.54296875" customWidth="1"/>
    <col min="8452" max="8452" width="10.1796875" customWidth="1"/>
    <col min="8453" max="8453" width="19" customWidth="1"/>
    <col min="8454" max="8454" width="12.81640625" customWidth="1"/>
    <col min="8455" max="8455" width="12.453125" customWidth="1"/>
    <col min="8456" max="8456" width="12.7265625" customWidth="1"/>
    <col min="8457" max="8457" width="18.453125" bestFit="1" customWidth="1"/>
    <col min="8458" max="8458" width="5.54296875" customWidth="1"/>
    <col min="8459" max="8459" width="39.7265625" customWidth="1"/>
    <col min="8705" max="8705" width="1.1796875" customWidth="1"/>
    <col min="8707" max="8707" width="16.54296875" customWidth="1"/>
    <col min="8708" max="8708" width="10.1796875" customWidth="1"/>
    <col min="8709" max="8709" width="19" customWidth="1"/>
    <col min="8710" max="8710" width="12.81640625" customWidth="1"/>
    <col min="8711" max="8711" width="12.453125" customWidth="1"/>
    <col min="8712" max="8712" width="12.7265625" customWidth="1"/>
    <col min="8713" max="8713" width="18.453125" bestFit="1" customWidth="1"/>
    <col min="8714" max="8714" width="5.54296875" customWidth="1"/>
    <col min="8715" max="8715" width="39.7265625" customWidth="1"/>
    <col min="8961" max="8961" width="1.1796875" customWidth="1"/>
    <col min="8963" max="8963" width="16.54296875" customWidth="1"/>
    <col min="8964" max="8964" width="10.1796875" customWidth="1"/>
    <col min="8965" max="8965" width="19" customWidth="1"/>
    <col min="8966" max="8966" width="12.81640625" customWidth="1"/>
    <col min="8967" max="8967" width="12.453125" customWidth="1"/>
    <col min="8968" max="8968" width="12.7265625" customWidth="1"/>
    <col min="8969" max="8969" width="18.453125" bestFit="1" customWidth="1"/>
    <col min="8970" max="8970" width="5.54296875" customWidth="1"/>
    <col min="8971" max="8971" width="39.7265625" customWidth="1"/>
    <col min="9217" max="9217" width="1.1796875" customWidth="1"/>
    <col min="9219" max="9219" width="16.54296875" customWidth="1"/>
    <col min="9220" max="9220" width="10.1796875" customWidth="1"/>
    <col min="9221" max="9221" width="19" customWidth="1"/>
    <col min="9222" max="9222" width="12.81640625" customWidth="1"/>
    <col min="9223" max="9223" width="12.453125" customWidth="1"/>
    <col min="9224" max="9224" width="12.7265625" customWidth="1"/>
    <col min="9225" max="9225" width="18.453125" bestFit="1" customWidth="1"/>
    <col min="9226" max="9226" width="5.54296875" customWidth="1"/>
    <col min="9227" max="9227" width="39.7265625" customWidth="1"/>
    <col min="9473" max="9473" width="1.1796875" customWidth="1"/>
    <col min="9475" max="9475" width="16.54296875" customWidth="1"/>
    <col min="9476" max="9476" width="10.1796875" customWidth="1"/>
    <col min="9477" max="9477" width="19" customWidth="1"/>
    <col min="9478" max="9478" width="12.81640625" customWidth="1"/>
    <col min="9479" max="9479" width="12.453125" customWidth="1"/>
    <col min="9480" max="9480" width="12.7265625" customWidth="1"/>
    <col min="9481" max="9481" width="18.453125" bestFit="1" customWidth="1"/>
    <col min="9482" max="9482" width="5.54296875" customWidth="1"/>
    <col min="9483" max="9483" width="39.7265625" customWidth="1"/>
    <col min="9729" max="9729" width="1.1796875" customWidth="1"/>
    <col min="9731" max="9731" width="16.54296875" customWidth="1"/>
    <col min="9732" max="9732" width="10.1796875" customWidth="1"/>
    <col min="9733" max="9733" width="19" customWidth="1"/>
    <col min="9734" max="9734" width="12.81640625" customWidth="1"/>
    <col min="9735" max="9735" width="12.453125" customWidth="1"/>
    <col min="9736" max="9736" width="12.7265625" customWidth="1"/>
    <col min="9737" max="9737" width="18.453125" bestFit="1" customWidth="1"/>
    <col min="9738" max="9738" width="5.54296875" customWidth="1"/>
    <col min="9739" max="9739" width="39.7265625" customWidth="1"/>
    <col min="9985" max="9985" width="1.1796875" customWidth="1"/>
    <col min="9987" max="9987" width="16.54296875" customWidth="1"/>
    <col min="9988" max="9988" width="10.1796875" customWidth="1"/>
    <col min="9989" max="9989" width="19" customWidth="1"/>
    <col min="9990" max="9990" width="12.81640625" customWidth="1"/>
    <col min="9991" max="9991" width="12.453125" customWidth="1"/>
    <col min="9992" max="9992" width="12.7265625" customWidth="1"/>
    <col min="9993" max="9993" width="18.453125" bestFit="1" customWidth="1"/>
    <col min="9994" max="9994" width="5.54296875" customWidth="1"/>
    <col min="9995" max="9995" width="39.7265625" customWidth="1"/>
    <col min="10241" max="10241" width="1.1796875" customWidth="1"/>
    <col min="10243" max="10243" width="16.54296875" customWidth="1"/>
    <col min="10244" max="10244" width="10.1796875" customWidth="1"/>
    <col min="10245" max="10245" width="19" customWidth="1"/>
    <col min="10246" max="10246" width="12.81640625" customWidth="1"/>
    <col min="10247" max="10247" width="12.453125" customWidth="1"/>
    <col min="10248" max="10248" width="12.7265625" customWidth="1"/>
    <col min="10249" max="10249" width="18.453125" bestFit="1" customWidth="1"/>
    <col min="10250" max="10250" width="5.54296875" customWidth="1"/>
    <col min="10251" max="10251" width="39.7265625" customWidth="1"/>
    <col min="10497" max="10497" width="1.1796875" customWidth="1"/>
    <col min="10499" max="10499" width="16.54296875" customWidth="1"/>
    <col min="10500" max="10500" width="10.1796875" customWidth="1"/>
    <col min="10501" max="10501" width="19" customWidth="1"/>
    <col min="10502" max="10502" width="12.81640625" customWidth="1"/>
    <col min="10503" max="10503" width="12.453125" customWidth="1"/>
    <col min="10504" max="10504" width="12.7265625" customWidth="1"/>
    <col min="10505" max="10505" width="18.453125" bestFit="1" customWidth="1"/>
    <col min="10506" max="10506" width="5.54296875" customWidth="1"/>
    <col min="10507" max="10507" width="39.7265625" customWidth="1"/>
    <col min="10753" max="10753" width="1.1796875" customWidth="1"/>
    <col min="10755" max="10755" width="16.54296875" customWidth="1"/>
    <col min="10756" max="10756" width="10.1796875" customWidth="1"/>
    <col min="10757" max="10757" width="19" customWidth="1"/>
    <col min="10758" max="10758" width="12.81640625" customWidth="1"/>
    <col min="10759" max="10759" width="12.453125" customWidth="1"/>
    <col min="10760" max="10760" width="12.7265625" customWidth="1"/>
    <col min="10761" max="10761" width="18.453125" bestFit="1" customWidth="1"/>
    <col min="10762" max="10762" width="5.54296875" customWidth="1"/>
    <col min="10763" max="10763" width="39.7265625" customWidth="1"/>
    <col min="11009" max="11009" width="1.1796875" customWidth="1"/>
    <col min="11011" max="11011" width="16.54296875" customWidth="1"/>
    <col min="11012" max="11012" width="10.1796875" customWidth="1"/>
    <col min="11013" max="11013" width="19" customWidth="1"/>
    <col min="11014" max="11014" width="12.81640625" customWidth="1"/>
    <col min="11015" max="11015" width="12.453125" customWidth="1"/>
    <col min="11016" max="11016" width="12.7265625" customWidth="1"/>
    <col min="11017" max="11017" width="18.453125" bestFit="1" customWidth="1"/>
    <col min="11018" max="11018" width="5.54296875" customWidth="1"/>
    <col min="11019" max="11019" width="39.7265625" customWidth="1"/>
    <col min="11265" max="11265" width="1.1796875" customWidth="1"/>
    <col min="11267" max="11267" width="16.54296875" customWidth="1"/>
    <col min="11268" max="11268" width="10.1796875" customWidth="1"/>
    <col min="11269" max="11269" width="19" customWidth="1"/>
    <col min="11270" max="11270" width="12.81640625" customWidth="1"/>
    <col min="11271" max="11271" width="12.453125" customWidth="1"/>
    <col min="11272" max="11272" width="12.7265625" customWidth="1"/>
    <col min="11273" max="11273" width="18.453125" bestFit="1" customWidth="1"/>
    <col min="11274" max="11274" width="5.54296875" customWidth="1"/>
    <col min="11275" max="11275" width="39.7265625" customWidth="1"/>
    <col min="11521" max="11521" width="1.1796875" customWidth="1"/>
    <col min="11523" max="11523" width="16.54296875" customWidth="1"/>
    <col min="11524" max="11524" width="10.1796875" customWidth="1"/>
    <col min="11525" max="11525" width="19" customWidth="1"/>
    <col min="11526" max="11526" width="12.81640625" customWidth="1"/>
    <col min="11527" max="11527" width="12.453125" customWidth="1"/>
    <col min="11528" max="11528" width="12.7265625" customWidth="1"/>
    <col min="11529" max="11529" width="18.453125" bestFit="1" customWidth="1"/>
    <col min="11530" max="11530" width="5.54296875" customWidth="1"/>
    <col min="11531" max="11531" width="39.7265625" customWidth="1"/>
    <col min="11777" max="11777" width="1.1796875" customWidth="1"/>
    <col min="11779" max="11779" width="16.54296875" customWidth="1"/>
    <col min="11780" max="11780" width="10.1796875" customWidth="1"/>
    <col min="11781" max="11781" width="19" customWidth="1"/>
    <col min="11782" max="11782" width="12.81640625" customWidth="1"/>
    <col min="11783" max="11783" width="12.453125" customWidth="1"/>
    <col min="11784" max="11784" width="12.7265625" customWidth="1"/>
    <col min="11785" max="11785" width="18.453125" bestFit="1" customWidth="1"/>
    <col min="11786" max="11786" width="5.54296875" customWidth="1"/>
    <col min="11787" max="11787" width="39.7265625" customWidth="1"/>
    <col min="12033" max="12033" width="1.1796875" customWidth="1"/>
    <col min="12035" max="12035" width="16.54296875" customWidth="1"/>
    <col min="12036" max="12036" width="10.1796875" customWidth="1"/>
    <col min="12037" max="12037" width="19" customWidth="1"/>
    <col min="12038" max="12038" width="12.81640625" customWidth="1"/>
    <col min="12039" max="12039" width="12.453125" customWidth="1"/>
    <col min="12040" max="12040" width="12.7265625" customWidth="1"/>
    <col min="12041" max="12041" width="18.453125" bestFit="1" customWidth="1"/>
    <col min="12042" max="12042" width="5.54296875" customWidth="1"/>
    <col min="12043" max="12043" width="39.7265625" customWidth="1"/>
    <col min="12289" max="12289" width="1.1796875" customWidth="1"/>
    <col min="12291" max="12291" width="16.54296875" customWidth="1"/>
    <col min="12292" max="12292" width="10.1796875" customWidth="1"/>
    <col min="12293" max="12293" width="19" customWidth="1"/>
    <col min="12294" max="12294" width="12.81640625" customWidth="1"/>
    <col min="12295" max="12295" width="12.453125" customWidth="1"/>
    <col min="12296" max="12296" width="12.7265625" customWidth="1"/>
    <col min="12297" max="12297" width="18.453125" bestFit="1" customWidth="1"/>
    <col min="12298" max="12298" width="5.54296875" customWidth="1"/>
    <col min="12299" max="12299" width="39.7265625" customWidth="1"/>
    <col min="12545" max="12545" width="1.1796875" customWidth="1"/>
    <col min="12547" max="12547" width="16.54296875" customWidth="1"/>
    <col min="12548" max="12548" width="10.1796875" customWidth="1"/>
    <col min="12549" max="12549" width="19" customWidth="1"/>
    <col min="12550" max="12550" width="12.81640625" customWidth="1"/>
    <col min="12551" max="12551" width="12.453125" customWidth="1"/>
    <col min="12552" max="12552" width="12.7265625" customWidth="1"/>
    <col min="12553" max="12553" width="18.453125" bestFit="1" customWidth="1"/>
    <col min="12554" max="12554" width="5.54296875" customWidth="1"/>
    <col min="12555" max="12555" width="39.7265625" customWidth="1"/>
    <col min="12801" max="12801" width="1.1796875" customWidth="1"/>
    <col min="12803" max="12803" width="16.54296875" customWidth="1"/>
    <col min="12804" max="12804" width="10.1796875" customWidth="1"/>
    <col min="12805" max="12805" width="19" customWidth="1"/>
    <col min="12806" max="12806" width="12.81640625" customWidth="1"/>
    <col min="12807" max="12807" width="12.453125" customWidth="1"/>
    <col min="12808" max="12808" width="12.7265625" customWidth="1"/>
    <col min="12809" max="12809" width="18.453125" bestFit="1" customWidth="1"/>
    <col min="12810" max="12810" width="5.54296875" customWidth="1"/>
    <col min="12811" max="12811" width="39.7265625" customWidth="1"/>
    <col min="13057" max="13057" width="1.1796875" customWidth="1"/>
    <col min="13059" max="13059" width="16.54296875" customWidth="1"/>
    <col min="13060" max="13060" width="10.1796875" customWidth="1"/>
    <col min="13061" max="13061" width="19" customWidth="1"/>
    <col min="13062" max="13062" width="12.81640625" customWidth="1"/>
    <col min="13063" max="13063" width="12.453125" customWidth="1"/>
    <col min="13064" max="13064" width="12.7265625" customWidth="1"/>
    <col min="13065" max="13065" width="18.453125" bestFit="1" customWidth="1"/>
    <col min="13066" max="13066" width="5.54296875" customWidth="1"/>
    <col min="13067" max="13067" width="39.7265625" customWidth="1"/>
    <col min="13313" max="13313" width="1.1796875" customWidth="1"/>
    <col min="13315" max="13315" width="16.54296875" customWidth="1"/>
    <col min="13316" max="13316" width="10.1796875" customWidth="1"/>
    <col min="13317" max="13317" width="19" customWidth="1"/>
    <col min="13318" max="13318" width="12.81640625" customWidth="1"/>
    <col min="13319" max="13319" width="12.453125" customWidth="1"/>
    <col min="13320" max="13320" width="12.7265625" customWidth="1"/>
    <col min="13321" max="13321" width="18.453125" bestFit="1" customWidth="1"/>
    <col min="13322" max="13322" width="5.54296875" customWidth="1"/>
    <col min="13323" max="13323" width="39.7265625" customWidth="1"/>
    <col min="13569" max="13569" width="1.1796875" customWidth="1"/>
    <col min="13571" max="13571" width="16.54296875" customWidth="1"/>
    <col min="13572" max="13572" width="10.1796875" customWidth="1"/>
    <col min="13573" max="13573" width="19" customWidth="1"/>
    <col min="13574" max="13574" width="12.81640625" customWidth="1"/>
    <col min="13575" max="13575" width="12.453125" customWidth="1"/>
    <col min="13576" max="13576" width="12.7265625" customWidth="1"/>
    <col min="13577" max="13577" width="18.453125" bestFit="1" customWidth="1"/>
    <col min="13578" max="13578" width="5.54296875" customWidth="1"/>
    <col min="13579" max="13579" width="39.7265625" customWidth="1"/>
    <col min="13825" max="13825" width="1.1796875" customWidth="1"/>
    <col min="13827" max="13827" width="16.54296875" customWidth="1"/>
    <col min="13828" max="13828" width="10.1796875" customWidth="1"/>
    <col min="13829" max="13829" width="19" customWidth="1"/>
    <col min="13830" max="13830" width="12.81640625" customWidth="1"/>
    <col min="13831" max="13831" width="12.453125" customWidth="1"/>
    <col min="13832" max="13832" width="12.7265625" customWidth="1"/>
    <col min="13833" max="13833" width="18.453125" bestFit="1" customWidth="1"/>
    <col min="13834" max="13834" width="5.54296875" customWidth="1"/>
    <col min="13835" max="13835" width="39.7265625" customWidth="1"/>
    <col min="14081" max="14081" width="1.1796875" customWidth="1"/>
    <col min="14083" max="14083" width="16.54296875" customWidth="1"/>
    <col min="14084" max="14084" width="10.1796875" customWidth="1"/>
    <col min="14085" max="14085" width="19" customWidth="1"/>
    <col min="14086" max="14086" width="12.81640625" customWidth="1"/>
    <col min="14087" max="14087" width="12.453125" customWidth="1"/>
    <col min="14088" max="14088" width="12.7265625" customWidth="1"/>
    <col min="14089" max="14089" width="18.453125" bestFit="1" customWidth="1"/>
    <col min="14090" max="14090" width="5.54296875" customWidth="1"/>
    <col min="14091" max="14091" width="39.7265625" customWidth="1"/>
    <col min="14337" max="14337" width="1.1796875" customWidth="1"/>
    <col min="14339" max="14339" width="16.54296875" customWidth="1"/>
    <col min="14340" max="14340" width="10.1796875" customWidth="1"/>
    <col min="14341" max="14341" width="19" customWidth="1"/>
    <col min="14342" max="14342" width="12.81640625" customWidth="1"/>
    <col min="14343" max="14343" width="12.453125" customWidth="1"/>
    <col min="14344" max="14344" width="12.7265625" customWidth="1"/>
    <col min="14345" max="14345" width="18.453125" bestFit="1" customWidth="1"/>
    <col min="14346" max="14346" width="5.54296875" customWidth="1"/>
    <col min="14347" max="14347" width="39.7265625" customWidth="1"/>
    <col min="14593" max="14593" width="1.1796875" customWidth="1"/>
    <col min="14595" max="14595" width="16.54296875" customWidth="1"/>
    <col min="14596" max="14596" width="10.1796875" customWidth="1"/>
    <col min="14597" max="14597" width="19" customWidth="1"/>
    <col min="14598" max="14598" width="12.81640625" customWidth="1"/>
    <col min="14599" max="14599" width="12.453125" customWidth="1"/>
    <col min="14600" max="14600" width="12.7265625" customWidth="1"/>
    <col min="14601" max="14601" width="18.453125" bestFit="1" customWidth="1"/>
    <col min="14602" max="14602" width="5.54296875" customWidth="1"/>
    <col min="14603" max="14603" width="39.7265625" customWidth="1"/>
    <col min="14849" max="14849" width="1.1796875" customWidth="1"/>
    <col min="14851" max="14851" width="16.54296875" customWidth="1"/>
    <col min="14852" max="14852" width="10.1796875" customWidth="1"/>
    <col min="14853" max="14853" width="19" customWidth="1"/>
    <col min="14854" max="14854" width="12.81640625" customWidth="1"/>
    <col min="14855" max="14855" width="12.453125" customWidth="1"/>
    <col min="14856" max="14856" width="12.7265625" customWidth="1"/>
    <col min="14857" max="14857" width="18.453125" bestFit="1" customWidth="1"/>
    <col min="14858" max="14858" width="5.54296875" customWidth="1"/>
    <col min="14859" max="14859" width="39.7265625" customWidth="1"/>
    <col min="15105" max="15105" width="1.1796875" customWidth="1"/>
    <col min="15107" max="15107" width="16.54296875" customWidth="1"/>
    <col min="15108" max="15108" width="10.1796875" customWidth="1"/>
    <col min="15109" max="15109" width="19" customWidth="1"/>
    <col min="15110" max="15110" width="12.81640625" customWidth="1"/>
    <col min="15111" max="15111" width="12.453125" customWidth="1"/>
    <col min="15112" max="15112" width="12.7265625" customWidth="1"/>
    <col min="15113" max="15113" width="18.453125" bestFit="1" customWidth="1"/>
    <col min="15114" max="15114" width="5.54296875" customWidth="1"/>
    <col min="15115" max="15115" width="39.7265625" customWidth="1"/>
    <col min="15361" max="15361" width="1.1796875" customWidth="1"/>
    <col min="15363" max="15363" width="16.54296875" customWidth="1"/>
    <col min="15364" max="15364" width="10.1796875" customWidth="1"/>
    <col min="15365" max="15365" width="19" customWidth="1"/>
    <col min="15366" max="15366" width="12.81640625" customWidth="1"/>
    <col min="15367" max="15367" width="12.453125" customWidth="1"/>
    <col min="15368" max="15368" width="12.7265625" customWidth="1"/>
    <col min="15369" max="15369" width="18.453125" bestFit="1" customWidth="1"/>
    <col min="15370" max="15370" width="5.54296875" customWidth="1"/>
    <col min="15371" max="15371" width="39.7265625" customWidth="1"/>
    <col min="15617" max="15617" width="1.1796875" customWidth="1"/>
    <col min="15619" max="15619" width="16.54296875" customWidth="1"/>
    <col min="15620" max="15620" width="10.1796875" customWidth="1"/>
    <col min="15621" max="15621" width="19" customWidth="1"/>
    <col min="15622" max="15622" width="12.81640625" customWidth="1"/>
    <col min="15623" max="15623" width="12.453125" customWidth="1"/>
    <col min="15624" max="15624" width="12.7265625" customWidth="1"/>
    <col min="15625" max="15625" width="18.453125" bestFit="1" customWidth="1"/>
    <col min="15626" max="15626" width="5.54296875" customWidth="1"/>
    <col min="15627" max="15627" width="39.7265625" customWidth="1"/>
    <col min="15873" max="15873" width="1.1796875" customWidth="1"/>
    <col min="15875" max="15875" width="16.54296875" customWidth="1"/>
    <col min="15876" max="15876" width="10.1796875" customWidth="1"/>
    <col min="15877" max="15877" width="19" customWidth="1"/>
    <col min="15878" max="15878" width="12.81640625" customWidth="1"/>
    <col min="15879" max="15879" width="12.453125" customWidth="1"/>
    <col min="15880" max="15880" width="12.7265625" customWidth="1"/>
    <col min="15881" max="15881" width="18.453125" bestFit="1" customWidth="1"/>
    <col min="15882" max="15882" width="5.54296875" customWidth="1"/>
    <col min="15883" max="15883" width="39.7265625" customWidth="1"/>
    <col min="16129" max="16129" width="1.1796875" customWidth="1"/>
    <col min="16131" max="16131" width="16.54296875" customWidth="1"/>
    <col min="16132" max="16132" width="10.1796875" customWidth="1"/>
    <col min="16133" max="16133" width="19" customWidth="1"/>
    <col min="16134" max="16134" width="12.81640625" customWidth="1"/>
    <col min="16135" max="16135" width="12.453125" customWidth="1"/>
    <col min="16136" max="16136" width="12.7265625" customWidth="1"/>
    <col min="16137" max="16137" width="18.453125" bestFit="1" customWidth="1"/>
    <col min="16138" max="16138" width="5.54296875" customWidth="1"/>
    <col min="16139" max="16139" width="39.7265625" customWidth="1"/>
  </cols>
  <sheetData>
    <row r="1" spans="1:10" ht="15" thickBot="1">
      <c r="A1" s="16"/>
      <c r="B1" s="17"/>
      <c r="C1" s="17"/>
      <c r="D1" s="120"/>
      <c r="E1" s="120"/>
      <c r="F1" s="120"/>
      <c r="G1" s="17"/>
      <c r="H1" s="17"/>
    </row>
    <row r="2" spans="1:10" ht="20.25" customHeight="1" thickBot="1">
      <c r="A2" s="16"/>
      <c r="B2" s="18"/>
      <c r="C2" s="19"/>
      <c r="D2" s="19"/>
      <c r="E2" s="19"/>
      <c r="F2" s="121" t="s">
        <v>11</v>
      </c>
      <c r="G2" s="122"/>
      <c r="H2" s="123"/>
    </row>
    <row r="3" spans="1:10">
      <c r="A3" s="16"/>
      <c r="B3" s="20"/>
      <c r="C3" s="21"/>
      <c r="D3" s="22"/>
      <c r="E3" s="23"/>
      <c r="F3" s="124" t="s">
        <v>12</v>
      </c>
      <c r="G3" s="124"/>
      <c r="H3" s="125"/>
    </row>
    <row r="4" spans="1:10">
      <c r="A4" s="16"/>
      <c r="B4" s="20"/>
      <c r="C4" s="24"/>
      <c r="D4" s="25"/>
      <c r="E4" s="26" t="s">
        <v>13</v>
      </c>
      <c r="F4" s="126"/>
      <c r="G4" s="126"/>
      <c r="H4" s="127"/>
    </row>
    <row r="5" spans="1:10" ht="15" thickBot="1">
      <c r="A5" s="16"/>
      <c r="B5" s="27"/>
      <c r="C5" s="28"/>
      <c r="D5" s="29"/>
      <c r="E5" s="30"/>
      <c r="F5" s="31"/>
      <c r="G5" s="31"/>
      <c r="H5" s="32"/>
    </row>
    <row r="6" spans="1:10" ht="9.75" customHeight="1" thickBot="1">
      <c r="A6" s="16"/>
      <c r="B6" s="17"/>
      <c r="C6" s="17"/>
      <c r="D6" s="17"/>
      <c r="E6" s="17"/>
      <c r="F6" s="17"/>
      <c r="G6" s="17"/>
      <c r="H6" s="17"/>
    </row>
    <row r="7" spans="1:10" ht="15.75" customHeight="1">
      <c r="A7" s="16"/>
      <c r="B7" s="33" t="s">
        <v>14</v>
      </c>
      <c r="C7" s="34"/>
      <c r="D7" s="35"/>
      <c r="E7" s="128"/>
      <c r="F7" s="129"/>
      <c r="G7" s="129"/>
      <c r="H7" s="130"/>
    </row>
    <row r="8" spans="1:10" ht="62.25" customHeight="1">
      <c r="A8" s="16"/>
      <c r="B8" s="36" t="s">
        <v>15</v>
      </c>
      <c r="C8" s="37"/>
      <c r="D8" s="38"/>
      <c r="E8" s="131"/>
      <c r="F8" s="132"/>
      <c r="G8" s="132"/>
      <c r="H8" s="133"/>
    </row>
    <row r="9" spans="1:10">
      <c r="A9" s="16"/>
      <c r="B9" s="39" t="s">
        <v>16</v>
      </c>
      <c r="C9" s="37"/>
      <c r="D9" s="38"/>
      <c r="E9" s="131"/>
      <c r="F9" s="132"/>
      <c r="G9" s="132"/>
      <c r="H9" s="133"/>
    </row>
    <row r="10" spans="1:10" ht="15" thickBot="1">
      <c r="A10" s="16"/>
      <c r="B10" s="40" t="s">
        <v>17</v>
      </c>
      <c r="C10" s="41"/>
      <c r="D10" s="42"/>
      <c r="E10" s="43"/>
      <c r="F10" s="111"/>
      <c r="G10" s="111"/>
      <c r="H10" s="112"/>
    </row>
    <row r="11" spans="1:10" ht="6.75" customHeight="1" thickBot="1">
      <c r="A11" s="16"/>
      <c r="B11" s="44"/>
      <c r="C11" s="45"/>
      <c r="D11" s="45"/>
      <c r="E11" s="45"/>
      <c r="F11" s="45"/>
      <c r="G11" s="45"/>
      <c r="H11" s="46"/>
    </row>
    <row r="12" spans="1:10" ht="15" thickBot="1">
      <c r="A12" s="16"/>
      <c r="B12" s="117" t="s">
        <v>18</v>
      </c>
      <c r="C12" s="118"/>
      <c r="D12" s="118"/>
      <c r="E12" s="118"/>
      <c r="F12" s="47" t="s">
        <v>19</v>
      </c>
      <c r="G12" s="47" t="s">
        <v>20</v>
      </c>
      <c r="H12" s="48" t="s">
        <v>21</v>
      </c>
    </row>
    <row r="13" spans="1:10">
      <c r="A13" s="16"/>
      <c r="B13" s="49"/>
      <c r="C13" s="50"/>
      <c r="D13" s="50"/>
      <c r="E13" s="51"/>
      <c r="F13" s="52"/>
      <c r="G13" s="53"/>
      <c r="H13" s="54"/>
    </row>
    <row r="14" spans="1:10">
      <c r="A14" s="16"/>
      <c r="B14" s="55" t="s">
        <v>22</v>
      </c>
      <c r="C14" s="56"/>
      <c r="D14" s="50"/>
      <c r="E14" s="57"/>
      <c r="F14" s="58"/>
      <c r="G14" s="59"/>
      <c r="H14" s="54"/>
    </row>
    <row r="15" spans="1:10">
      <c r="A15" s="16"/>
      <c r="B15" s="55"/>
      <c r="C15" s="50"/>
      <c r="D15" s="50"/>
      <c r="E15" s="57"/>
      <c r="F15" s="58"/>
      <c r="G15" s="60"/>
      <c r="H15" s="54"/>
    </row>
    <row r="16" spans="1:10">
      <c r="A16" s="16"/>
      <c r="B16" s="49"/>
      <c r="C16" s="50" t="s">
        <v>23</v>
      </c>
      <c r="D16" s="50"/>
      <c r="E16" s="51"/>
      <c r="F16" s="58"/>
      <c r="G16" s="60"/>
      <c r="H16" s="54"/>
      <c r="J16" s="61"/>
    </row>
    <row r="17" spans="1:11">
      <c r="A17" s="16"/>
      <c r="B17" s="49"/>
      <c r="C17" s="50" t="s">
        <v>24</v>
      </c>
      <c r="D17" s="50"/>
      <c r="E17" s="51"/>
      <c r="F17" s="58"/>
      <c r="G17" s="60"/>
      <c r="H17" s="54"/>
    </row>
    <row r="18" spans="1:11">
      <c r="A18" s="16"/>
      <c r="B18" s="49"/>
      <c r="C18" s="50" t="s">
        <v>25</v>
      </c>
      <c r="D18" s="50"/>
      <c r="E18" s="51"/>
      <c r="F18" s="58"/>
      <c r="G18" s="60"/>
      <c r="H18" s="54"/>
    </row>
    <row r="19" spans="1:11">
      <c r="A19" s="16"/>
      <c r="B19" s="49"/>
      <c r="C19" s="50" t="s">
        <v>26</v>
      </c>
      <c r="D19" s="50"/>
      <c r="E19" s="51"/>
      <c r="F19" s="58"/>
      <c r="G19" s="60"/>
      <c r="H19" s="54"/>
    </row>
    <row r="20" spans="1:11">
      <c r="A20" s="16"/>
      <c r="B20" s="49"/>
      <c r="C20" s="50" t="s">
        <v>27</v>
      </c>
      <c r="D20" s="50"/>
      <c r="E20" s="51"/>
      <c r="F20" s="58"/>
      <c r="G20" s="60"/>
      <c r="H20" s="54"/>
    </row>
    <row r="21" spans="1:11">
      <c r="A21" s="16"/>
      <c r="B21" s="49"/>
      <c r="C21" s="50" t="s">
        <v>28</v>
      </c>
      <c r="D21" s="50"/>
      <c r="E21" s="62"/>
      <c r="F21" s="63"/>
      <c r="G21" s="53"/>
      <c r="H21" s="54"/>
      <c r="I21" s="64"/>
    </row>
    <row r="22" spans="1:11">
      <c r="A22" s="16"/>
      <c r="B22" s="49"/>
      <c r="C22" s="50" t="s">
        <v>29</v>
      </c>
      <c r="D22" s="50"/>
      <c r="E22" s="51"/>
      <c r="F22" s="65"/>
      <c r="G22" s="60"/>
      <c r="H22" s="54"/>
    </row>
    <row r="23" spans="1:11">
      <c r="A23" s="16"/>
      <c r="B23" s="49"/>
      <c r="C23" s="50"/>
      <c r="D23" s="50"/>
      <c r="E23" s="51"/>
      <c r="F23" s="52"/>
      <c r="G23" s="66"/>
      <c r="H23" s="54"/>
    </row>
    <row r="24" spans="1:11">
      <c r="A24" s="16"/>
      <c r="B24" s="49"/>
      <c r="C24" s="50"/>
      <c r="D24" s="50"/>
      <c r="E24" s="51"/>
      <c r="F24" s="58"/>
      <c r="G24" s="67"/>
      <c r="H24" s="54"/>
    </row>
    <row r="25" spans="1:11">
      <c r="A25" s="16"/>
      <c r="B25" s="55" t="s">
        <v>30</v>
      </c>
      <c r="C25" s="50"/>
      <c r="D25" s="50"/>
      <c r="E25" s="51"/>
      <c r="F25" s="52"/>
      <c r="G25" s="53"/>
      <c r="H25" s="54"/>
    </row>
    <row r="26" spans="1:11">
      <c r="A26" s="16"/>
      <c r="B26" s="49"/>
      <c r="C26" s="50" t="s">
        <v>37</v>
      </c>
      <c r="D26" s="50"/>
      <c r="E26" s="51"/>
      <c r="F26" s="58"/>
      <c r="G26" s="60"/>
      <c r="H26" s="59"/>
      <c r="I26" s="68"/>
      <c r="J26" s="69"/>
      <c r="K26" s="70"/>
    </row>
    <row r="27" spans="1:11">
      <c r="A27" s="16"/>
      <c r="B27" s="49"/>
      <c r="C27" s="50"/>
      <c r="D27" s="50"/>
      <c r="E27" s="51"/>
      <c r="F27" s="58"/>
      <c r="G27" s="60"/>
      <c r="H27" s="59"/>
      <c r="I27" s="68"/>
      <c r="J27" s="69"/>
      <c r="K27" s="70"/>
    </row>
    <row r="28" spans="1:11">
      <c r="A28" s="16"/>
      <c r="B28" s="49"/>
      <c r="C28" s="50"/>
      <c r="D28" s="50"/>
      <c r="E28" s="51"/>
      <c r="F28" s="58"/>
      <c r="G28" s="60"/>
      <c r="H28" s="59"/>
      <c r="I28" s="68"/>
      <c r="J28" s="69"/>
      <c r="K28" s="70"/>
    </row>
    <row r="29" spans="1:11" s="78" customFormat="1" ht="14">
      <c r="A29" s="71"/>
      <c r="B29" s="72"/>
      <c r="C29" s="50"/>
      <c r="D29" s="73"/>
      <c r="E29" s="74"/>
      <c r="F29" s="75"/>
      <c r="G29" s="76"/>
      <c r="H29" s="59"/>
      <c r="I29" s="77"/>
    </row>
    <row r="30" spans="1:11" s="86" customFormat="1" ht="15.5">
      <c r="A30" s="79"/>
      <c r="B30" s="80"/>
      <c r="C30" s="81" t="s">
        <v>38</v>
      </c>
      <c r="D30" s="82"/>
      <c r="E30" s="83"/>
      <c r="F30" s="84"/>
      <c r="G30" s="60"/>
      <c r="H30" s="59"/>
      <c r="I30" s="85"/>
      <c r="K30" s="87"/>
    </row>
    <row r="31" spans="1:11" s="86" customFormat="1" ht="15.5">
      <c r="A31" s="79"/>
      <c r="B31" s="80"/>
      <c r="C31" s="81" t="s">
        <v>39</v>
      </c>
      <c r="D31" s="82"/>
      <c r="E31" s="83"/>
      <c r="F31" s="84"/>
      <c r="G31" s="88"/>
      <c r="H31" s="59"/>
      <c r="I31" s="85"/>
      <c r="K31" s="87"/>
    </row>
    <row r="32" spans="1:11" s="86" customFormat="1" ht="15.5">
      <c r="A32" s="15"/>
      <c r="B32" s="80"/>
      <c r="C32" s="134" t="str">
        <f t="array" aca="1" ref="C32" ca="1">IFERROR(INDEX(colonnea,SUMPRODUCT(SMALL((ISNA(colonneo)=TRUE)*ROW(colonneo),COUNTIF(colonneo,"&gt;&lt;")+ROW(A1)))-4),"")</f>
        <v>client17</v>
      </c>
      <c r="D32" s="113"/>
      <c r="E32" s="135">
        <f ca="1">IFERROR(INDEX(date,SUMPRODUCT((colonnea=C32)*(bdd=1)*COLUMN(date))-1),"")</f>
        <v>42746</v>
      </c>
      <c r="F32" s="137">
        <f ca="1">SUMPRODUCT((colonnea=C32)*bdd)</f>
        <v>1</v>
      </c>
      <c r="G32" s="73"/>
      <c r="H32" s="89"/>
      <c r="I32" s="85"/>
      <c r="K32" s="87" t="s">
        <v>41</v>
      </c>
    </row>
    <row r="33" spans="1:23" s="86" customFormat="1" ht="15.5">
      <c r="A33" s="79"/>
      <c r="B33" s="80"/>
      <c r="C33" s="134" t="str">
        <f t="array" aca="1" ref="C33" ca="1">IFERROR(INDEX(colonnea,SUMPRODUCT(SMALL((ISNA(colonneo)=TRUE)*ROW(colonneo),COUNTIF(colonneo,"&gt;&lt;")+ROW(A2)))-4),"")</f>
        <v>client20</v>
      </c>
      <c r="D33" s="114"/>
      <c r="E33" s="135">
        <f ca="1">IFERROR(INDEX(date,SUMPRODUCT((colonnea=C33)*(bdd=1)*COLUMN(date))-1),"")</f>
        <v>42758</v>
      </c>
      <c r="F33" s="137">
        <f ca="1">SUMPRODUCT((colonnea=C33)*bdd)</f>
        <v>1</v>
      </c>
      <c r="G33" s="88"/>
      <c r="H33" s="59"/>
      <c r="I33" s="85"/>
      <c r="K33" s="87" t="s">
        <v>42</v>
      </c>
    </row>
    <row r="34" spans="1:23" s="86" customFormat="1" ht="15.5">
      <c r="A34" s="79"/>
      <c r="B34" s="80"/>
      <c r="C34" s="134" t="str">
        <f t="array" aca="1" ref="C34" ca="1">IFERROR(INDEX(colonnea,SUMPRODUCT(SMALL((ISNA(colonneo)=TRUE)*ROW(colonneo),COUNTIF(colonneo,"&gt;&lt;")+ROW(A3)))-4),"")</f>
        <v/>
      </c>
      <c r="D34" s="114"/>
      <c r="E34" s="135" t="str">
        <f ca="1">IFERROR(INDEX(date,SUMPRODUCT((colonnea=C34)*(bdd=1)*COLUMN(date))-1),"")</f>
        <v/>
      </c>
      <c r="F34" s="137">
        <f ca="1">SUMPRODUCT((colonnea=C34)*bdd)</f>
        <v>0</v>
      </c>
      <c r="G34" s="88"/>
      <c r="H34" s="59"/>
      <c r="I34" s="85"/>
      <c r="K34" s="87" t="s">
        <v>43</v>
      </c>
    </row>
    <row r="35" spans="1:23" s="86" customFormat="1" ht="16.5" customHeight="1">
      <c r="A35" s="79"/>
      <c r="B35" s="80"/>
      <c r="C35" s="134" t="str">
        <f t="array" aca="1" ref="C35" ca="1">IFERROR(INDEX(colonnea,SUMPRODUCT(SMALL((ISNA(colonneo)=TRUE)*ROW(colonneo),COUNTIF(colonneo,"&gt;&lt;")+ROW(A4)))-4),"")</f>
        <v/>
      </c>
      <c r="D35" s="114"/>
      <c r="E35" s="135" t="str">
        <f ca="1">IFERROR(INDEX(date,SUMPRODUCT((colonnea=C35)*(bdd=1)*COLUMN(date))-1),"")</f>
        <v/>
      </c>
      <c r="F35" s="137">
        <f ca="1">SUMPRODUCT((colonnea=C35)*bdd)</f>
        <v>0</v>
      </c>
      <c r="G35" s="88"/>
      <c r="H35" s="59"/>
      <c r="I35" s="85"/>
      <c r="K35" s="87" t="s">
        <v>44</v>
      </c>
    </row>
    <row r="36" spans="1:23" s="78" customFormat="1" ht="14.25" customHeight="1">
      <c r="A36" s="71"/>
      <c r="B36" s="72"/>
      <c r="C36" s="134" t="str">
        <f t="array" aca="1" ref="C36" ca="1">IFERROR(INDEX(colonnea,SUMPRODUCT(SMALL((ISNA(colonneo)=TRUE)*ROW(colonneo),COUNTIF(colonneo,"&gt;&lt;")+ROW(A5)))-4),"")</f>
        <v/>
      </c>
      <c r="D36" s="113"/>
      <c r="E36" s="135" t="str">
        <f ca="1">IFERROR(INDEX(date,SUMPRODUCT((colonnea=C36)*(bdd=1)*COLUMN(date))-1),"")</f>
        <v/>
      </c>
      <c r="F36" s="137">
        <f ca="1">SUMPRODUCT((colonnea=C36)*bdd)</f>
        <v>0</v>
      </c>
      <c r="G36" s="73"/>
      <c r="H36" s="59"/>
      <c r="I36" s="90"/>
      <c r="K36" s="87" t="s">
        <v>45</v>
      </c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</row>
    <row r="37" spans="1:23" s="78" customFormat="1" ht="14.25" customHeight="1">
      <c r="A37" s="71"/>
      <c r="B37" s="72"/>
      <c r="C37" s="134" t="str">
        <f t="array" aca="1" ref="C37" ca="1">IFERROR(INDEX(colonnea,SUMPRODUCT(SMALL((ISNA(colonneo)=TRUE)*ROW(colonneo),COUNTIF(colonneo,"&gt;&lt;")+ROW(A6)))-4),"")</f>
        <v/>
      </c>
      <c r="D37" s="113"/>
      <c r="E37" s="135" t="str">
        <f ca="1">IFERROR(INDEX(date,SUMPRODUCT((colonnea=C37)*(bdd=1)*COLUMN(date))-1),"")</f>
        <v/>
      </c>
      <c r="F37" s="137">
        <f ca="1">SUMPRODUCT((colonnea=C37)*bdd)</f>
        <v>0</v>
      </c>
      <c r="G37" s="73"/>
      <c r="H37" s="59"/>
      <c r="I37" s="90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</row>
    <row r="38" spans="1:23" s="78" customFormat="1" ht="14.25" customHeight="1">
      <c r="A38" s="71"/>
      <c r="B38" s="72"/>
      <c r="C38" s="134" t="str">
        <f t="array" aca="1" ref="C38" ca="1">IFERROR(INDEX(colonnea,SUMPRODUCT(SMALL((ISNA(colonneo)=TRUE)*ROW(colonneo),COUNTIF(colonneo,"&gt;&lt;")+ROW(A7)))-4),"")</f>
        <v/>
      </c>
      <c r="D38" s="113"/>
      <c r="E38" s="135" t="str">
        <f ca="1">IFERROR(INDEX(date,SUMPRODUCT((colonnea=C38)*(bdd=1)*COLUMN(date))-1),"")</f>
        <v/>
      </c>
      <c r="F38" s="137">
        <f ca="1">SUMPRODUCT((colonnea=C38)*bdd)</f>
        <v>0</v>
      </c>
      <c r="G38" s="73"/>
      <c r="H38" s="59"/>
      <c r="I38" s="90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</row>
    <row r="39" spans="1:23" s="78" customFormat="1" ht="14.25" customHeight="1">
      <c r="A39" s="71"/>
      <c r="B39" s="72"/>
      <c r="C39" s="134" t="str">
        <f t="array" aca="1" ref="C39" ca="1">IFERROR(INDEX(colonnea,SUMPRODUCT(SMALL((ISNA(colonneo)=TRUE)*ROW(colonneo),COUNTIF(colonneo,"&gt;&lt;")+ROW(A8)))-4),"")</f>
        <v/>
      </c>
      <c r="D39" s="113"/>
      <c r="E39" s="135" t="str">
        <f ca="1">IFERROR(INDEX(date,SUMPRODUCT((colonnea=C39)*(bdd=1)*COLUMN(date))-1),"")</f>
        <v/>
      </c>
      <c r="F39" s="137">
        <f ca="1">SUMPRODUCT((colonnea=C39)*bdd)</f>
        <v>0</v>
      </c>
      <c r="G39" s="73"/>
      <c r="H39" s="59"/>
      <c r="I39" s="90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</row>
    <row r="40" spans="1:23" s="78" customFormat="1" ht="12" customHeight="1">
      <c r="A40" s="71"/>
      <c r="B40" s="72"/>
      <c r="C40" s="134" t="str">
        <f t="array" aca="1" ref="C40" ca="1">IFERROR(INDEX(colonnea,SUMPRODUCT(SMALL((ISNA(colonneo)=TRUE)*ROW(colonneo),COUNTIF(colonneo,"&gt;&lt;")+ROW(A9)))-4),"")</f>
        <v/>
      </c>
      <c r="D40" s="113"/>
      <c r="E40" s="135" t="str">
        <f ca="1">IFERROR(INDEX(date,SUMPRODUCT((colonnea=C40)*(bdd=1)*COLUMN(date))-1),"")</f>
        <v/>
      </c>
      <c r="F40" s="137">
        <f ca="1">SUMPRODUCT((colonnea=C40)*bdd)</f>
        <v>0</v>
      </c>
      <c r="G40" s="73"/>
      <c r="H40" s="92"/>
      <c r="I40" s="90"/>
    </row>
    <row r="41" spans="1:23" s="78" customFormat="1" ht="11.25" customHeight="1">
      <c r="A41" s="71"/>
      <c r="B41" s="72"/>
      <c r="C41" s="134" t="str">
        <f t="array" aca="1" ref="C41" ca="1">IFERROR(INDEX(colonnea,SUMPRODUCT(SMALL((ISNA(colonneo)=TRUE)*ROW(colonneo),COUNTIF(colonneo,"&gt;&lt;")+ROW(A10)))-4),"")</f>
        <v/>
      </c>
      <c r="D41" s="113"/>
      <c r="E41" s="135" t="str">
        <f ca="1">IFERROR(INDEX(date,SUMPRODUCT((colonnea=C41)*(bdd=1)*COLUMN(date))-1),"")</f>
        <v/>
      </c>
      <c r="F41" s="136">
        <f ca="1">SUMPRODUCT((colonnea=C41)*bdd)</f>
        <v>0</v>
      </c>
      <c r="G41" s="93"/>
      <c r="H41" s="92"/>
      <c r="I41" s="77"/>
    </row>
    <row r="42" spans="1:23">
      <c r="A42" s="16"/>
      <c r="B42" s="49"/>
      <c r="C42" s="94"/>
      <c r="D42" s="50" t="s">
        <v>31</v>
      </c>
      <c r="E42" s="51"/>
      <c r="F42" s="95">
        <f ca="1">SUM(F32:F41)</f>
        <v>2</v>
      </c>
      <c r="G42" s="96" t="s">
        <v>32</v>
      </c>
      <c r="H42" s="54">
        <f>SUM(H32:H41)</f>
        <v>0</v>
      </c>
      <c r="I42" s="77"/>
    </row>
    <row r="43" spans="1:23">
      <c r="A43" s="16"/>
      <c r="B43" s="49"/>
      <c r="C43" s="50"/>
      <c r="D43" s="50"/>
      <c r="E43" s="51"/>
      <c r="F43" s="58"/>
      <c r="G43" s="53"/>
      <c r="H43" s="54"/>
      <c r="I43" s="77"/>
    </row>
    <row r="44" spans="1:23">
      <c r="A44" s="16"/>
      <c r="B44" s="49"/>
      <c r="C44" s="50"/>
      <c r="D44" s="50"/>
      <c r="E44" s="51"/>
      <c r="F44" s="58"/>
      <c r="G44" s="53"/>
      <c r="H44" s="54"/>
      <c r="I44" s="77"/>
    </row>
    <row r="45" spans="1:23">
      <c r="A45" s="16"/>
      <c r="B45" s="49" t="s">
        <v>33</v>
      </c>
      <c r="C45" s="50"/>
      <c r="D45" s="50"/>
      <c r="E45" s="51"/>
      <c r="F45" s="97"/>
      <c r="G45" s="98">
        <v>0</v>
      </c>
      <c r="H45" s="54">
        <f>ROUND((H26+H27++H28+SUM(H30))*G45,1)</f>
        <v>0</v>
      </c>
    </row>
    <row r="46" spans="1:23" ht="15" thickBot="1">
      <c r="A46" s="16"/>
      <c r="B46" s="99"/>
      <c r="C46" s="31"/>
      <c r="D46" s="31"/>
      <c r="E46" s="32"/>
      <c r="F46" s="100"/>
      <c r="G46" s="101"/>
      <c r="H46" s="102"/>
    </row>
    <row r="47" spans="1:23" ht="15" thickBot="1">
      <c r="A47" s="16"/>
      <c r="B47" s="16"/>
      <c r="C47" s="16"/>
      <c r="D47" s="16"/>
      <c r="E47" s="16"/>
      <c r="F47" s="16"/>
      <c r="G47" s="103" t="s">
        <v>34</v>
      </c>
      <c r="H47" s="104">
        <f>SUM(H13:H30,H42:H45)</f>
        <v>0</v>
      </c>
      <c r="I47" s="105"/>
    </row>
    <row r="48" spans="1:23" ht="15" thickBot="1">
      <c r="A48" s="16"/>
      <c r="B48" s="16"/>
      <c r="C48" s="16"/>
      <c r="D48" s="16"/>
      <c r="E48" s="16"/>
      <c r="F48" s="16"/>
      <c r="G48" s="16"/>
      <c r="H48" s="106"/>
    </row>
    <row r="49" spans="1:8">
      <c r="A49" s="16"/>
      <c r="B49" s="16"/>
      <c r="C49" s="16"/>
      <c r="D49" s="16"/>
      <c r="E49" s="107" t="s">
        <v>35</v>
      </c>
      <c r="F49" s="108"/>
      <c r="G49" s="108"/>
      <c r="H49" s="109">
        <f>SUM(H15:H23)</f>
        <v>0</v>
      </c>
    </row>
    <row r="50" spans="1:8" ht="15" thickBot="1">
      <c r="A50" s="16"/>
      <c r="B50" s="16"/>
      <c r="C50" s="16"/>
      <c r="D50" s="16"/>
      <c r="E50" s="99" t="s">
        <v>36</v>
      </c>
      <c r="F50" s="31"/>
      <c r="G50" s="31"/>
      <c r="H50" s="110">
        <f>SUM(H25:H30,H42:H45)</f>
        <v>0</v>
      </c>
    </row>
  </sheetData>
  <mergeCells count="8">
    <mergeCell ref="B12:E12"/>
    <mergeCell ref="L36:W36"/>
    <mergeCell ref="D1:F1"/>
    <mergeCell ref="F2:H2"/>
    <mergeCell ref="F3:H3"/>
    <mergeCell ref="F4:H4"/>
    <mergeCell ref="E7:H7"/>
    <mergeCell ref="E8:H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SOETINCK (Eurial Logistique Est)</dc:creator>
  <cp:lastModifiedBy>tulipe</cp:lastModifiedBy>
  <dcterms:created xsi:type="dcterms:W3CDTF">2018-01-19T07:44:05Z</dcterms:created>
  <dcterms:modified xsi:type="dcterms:W3CDTF">2018-01-24T12:18:03Z</dcterms:modified>
</cp:coreProperties>
</file>