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8920" windowHeight="11020"/>
  </bookViews>
  <sheets>
    <sheet name="Feuil1" sheetId="1" r:id="rId1"/>
    <sheet name="Feuil2" sheetId="2" r:id="rId2"/>
    <sheet name="Feuil3" sheetId="3" r:id="rId3"/>
  </sheets>
  <definedNames>
    <definedName name="code">OFFSET(Feuil1!$B$2,,,COUNT(Feuil1!$B:$B))</definedName>
    <definedName name="comment">OFFSET(Feuil1!$C$2,,,ROWS(code))</definedName>
  </definedNames>
  <calcPr calcId="124519"/>
</workbook>
</file>

<file path=xl/calcChain.xml><?xml version="1.0" encoding="utf-8"?>
<calcChain xmlns="http://schemas.openxmlformats.org/spreadsheetml/2006/main">
  <c r="E11" i="1" a="1"/>
  <c r="E11" s="1"/>
  <c r="F11" s="1"/>
  <c r="E12" l="1" a="1"/>
  <c r="E12" s="1"/>
  <c r="E14" s="1" a="1"/>
  <c r="E14" s="1"/>
  <c r="E13" a="1"/>
  <c r="E13" s="1"/>
  <c r="F13" s="1"/>
  <c r="F12"/>
  <c r="E15" l="1" a="1"/>
  <c r="E15" s="1"/>
  <c r="E16" s="1" a="1"/>
  <c r="E16" s="1"/>
  <c r="F14"/>
  <c r="E17" l="1" a="1"/>
  <c r="E17" s="1"/>
  <c r="E18" s="1" a="1"/>
  <c r="E18" s="1"/>
  <c r="E19" s="1" a="1"/>
  <c r="E19" s="1"/>
  <c r="F15"/>
  <c r="E20" l="1" a="1"/>
  <c r="E20" s="1"/>
  <c r="E21" s="1" a="1"/>
  <c r="E21" s="1"/>
  <c r="F16"/>
  <c r="E22" l="1" a="1"/>
  <c r="E22" s="1"/>
  <c r="F17"/>
  <c r="F18" l="1"/>
  <c r="F19" l="1"/>
  <c r="F20"/>
</calcChain>
</file>

<file path=xl/sharedStrings.xml><?xml version="1.0" encoding="utf-8"?>
<sst xmlns="http://schemas.openxmlformats.org/spreadsheetml/2006/main" count="17" uniqueCount="14">
  <si>
    <t>code</t>
  </si>
  <si>
    <t>commentaires</t>
  </si>
  <si>
    <t>impayés</t>
  </si>
  <si>
    <t>en retard</t>
  </si>
  <si>
    <t>en cours</t>
  </si>
  <si>
    <t>demande de moratoire</t>
  </si>
  <si>
    <t>reglement en cours</t>
  </si>
  <si>
    <t>moratoire accepté</t>
  </si>
  <si>
    <t>tableau de synthèse sur onglet à part</t>
  </si>
  <si>
    <t>Date</t>
  </si>
  <si>
    <t>impayés - demande de moratoire - moratoire accepté</t>
  </si>
  <si>
    <t>en retard - règlement en cours</t>
  </si>
  <si>
    <t>pour avoir le dernier commentaire</t>
  </si>
  <si>
    <t>code tri auto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</si>
</sst>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1" fillId="0" borderId="0" xfId="0" applyFont="1"/>
    <xf numFmtId="0" fontId="0" fillId="2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2</xdr:row>
      <xdr:rowOff>47625</xdr:rowOff>
    </xdr:from>
    <xdr:to>
      <xdr:col>3</xdr:col>
      <xdr:colOff>561975</xdr:colOff>
      <xdr:row>2</xdr:row>
      <xdr:rowOff>161925</xdr:rowOff>
    </xdr:to>
    <xdr:sp macro="" textlink="">
      <xdr:nvSpPr>
        <xdr:cNvPr id="2" name="Flèche droite 1"/>
        <xdr:cNvSpPr/>
      </xdr:nvSpPr>
      <xdr:spPr>
        <a:xfrm>
          <a:off x="3143250" y="428625"/>
          <a:ext cx="400050" cy="114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698500</xdr:colOff>
      <xdr:row>7</xdr:row>
      <xdr:rowOff>25400</xdr:rowOff>
    </xdr:from>
    <xdr:to>
      <xdr:col>3</xdr:col>
      <xdr:colOff>711200</xdr:colOff>
      <xdr:row>12</xdr:row>
      <xdr:rowOff>139700</xdr:rowOff>
    </xdr:to>
    <xdr:cxnSp macro="">
      <xdr:nvCxnSpPr>
        <xdr:cNvPr id="4" name="Connecteur droit avec flèche 3"/>
        <xdr:cNvCxnSpPr/>
      </xdr:nvCxnSpPr>
      <xdr:spPr>
        <a:xfrm rot="10800000">
          <a:off x="1460500" y="1314450"/>
          <a:ext cx="2298700" cy="1035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tabSelected="1" workbookViewId="0">
      <selection activeCell="J14" sqref="J14"/>
    </sheetView>
  </sheetViews>
  <sheetFormatPr baseColWidth="10" defaultRowHeight="14.5"/>
  <cols>
    <col min="3" max="3" width="21.81640625" customWidth="1"/>
    <col min="6" max="6" width="49.1796875" bestFit="1" customWidth="1"/>
  </cols>
  <sheetData>
    <row r="1" spans="1:6">
      <c r="A1" s="1" t="s">
        <v>9</v>
      </c>
      <c r="B1" s="1" t="s">
        <v>0</v>
      </c>
      <c r="C1" s="1" t="s">
        <v>1</v>
      </c>
      <c r="E1" s="3" t="s">
        <v>8</v>
      </c>
    </row>
    <row r="2" spans="1:6">
      <c r="A2" s="2">
        <v>43101</v>
      </c>
      <c r="B2" s="1">
        <v>100</v>
      </c>
      <c r="C2" s="1" t="s">
        <v>2</v>
      </c>
      <c r="E2" s="1" t="s">
        <v>0</v>
      </c>
      <c r="F2" s="1" t="s">
        <v>1</v>
      </c>
    </row>
    <row r="3" spans="1:6">
      <c r="A3" s="2">
        <v>43105</v>
      </c>
      <c r="B3" s="1">
        <v>205</v>
      </c>
      <c r="C3" s="1" t="s">
        <v>3</v>
      </c>
      <c r="E3" s="1">
        <v>100</v>
      </c>
      <c r="F3" s="1" t="s">
        <v>10</v>
      </c>
    </row>
    <row r="4" spans="1:6">
      <c r="A4" s="2">
        <v>43106</v>
      </c>
      <c r="B4" s="1">
        <v>3200</v>
      </c>
      <c r="C4" s="1" t="s">
        <v>4</v>
      </c>
      <c r="E4" s="1">
        <v>3200</v>
      </c>
      <c r="F4" s="1" t="s">
        <v>4</v>
      </c>
    </row>
    <row r="5" spans="1:6">
      <c r="A5" s="2">
        <v>43110</v>
      </c>
      <c r="B5" s="1">
        <v>100</v>
      </c>
      <c r="C5" s="1" t="s">
        <v>5</v>
      </c>
      <c r="E5" s="1">
        <v>205</v>
      </c>
      <c r="F5" s="1" t="s">
        <v>11</v>
      </c>
    </row>
    <row r="6" spans="1:6">
      <c r="A6" s="2">
        <v>43110</v>
      </c>
      <c r="B6" s="1">
        <v>205</v>
      </c>
      <c r="C6" s="1" t="s">
        <v>6</v>
      </c>
    </row>
    <row r="7" spans="1:6">
      <c r="A7" s="2">
        <v>43111</v>
      </c>
      <c r="B7" s="1">
        <v>100</v>
      </c>
      <c r="C7" s="1" t="s">
        <v>7</v>
      </c>
    </row>
    <row r="9" spans="1:6">
      <c r="F9" t="s">
        <v>12</v>
      </c>
    </row>
    <row r="10" spans="1:6">
      <c r="E10" s="1" t="s">
        <v>13</v>
      </c>
    </row>
    <row r="11" spans="1:6">
      <c r="E11" s="4">
        <f t="array" aca="1" ref="E11" ca="1">IFERROR(OFFSET(B$1,MATCH(0,COUNTIF(E$10:E10,code),0),),"")</f>
        <v>100</v>
      </c>
      <c r="F11" s="5" t="str">
        <f ca="1">IFERROR(INDEX(comment,SUMPRODUCT(MAX((code=E11)*(ROW(code)-1)))),"")</f>
        <v>moratoire accepté</v>
      </c>
    </row>
    <row r="12" spans="1:6">
      <c r="E12" s="4">
        <f t="array" aca="1" ref="E12" ca="1">IFERROR(OFFSET(B$1,MATCH(0,COUNTIF(E$10:E11,code),0),),"")</f>
        <v>205</v>
      </c>
      <c r="F12" s="5" t="str">
        <f ca="1">IFERROR(INDEX(comment,SUMPRODUCT(MAX((code=E12)*(ROW(code)-1)))),"")</f>
        <v>reglement en cours</v>
      </c>
    </row>
    <row r="13" spans="1:6">
      <c r="E13" s="4">
        <f t="array" aca="1" ref="E13" ca="1">IFERROR(OFFSET(B$1,MATCH(0,COUNTIF(E$10:E12,code),0),),"")</f>
        <v>3200</v>
      </c>
      <c r="F13" s="5" t="str">
        <f ca="1">IFERROR(INDEX(comment,SUMPRODUCT(MAX((code=E13)*(ROW(code)-1)))),"")</f>
        <v>en cours</v>
      </c>
    </row>
    <row r="14" spans="1:6">
      <c r="E14" s="4" t="str">
        <f t="array" aca="1" ref="E14" ca="1">IFERROR(OFFSET(B$1,MATCH(0,COUNTIF(E$10:E13,code),0),),"")</f>
        <v/>
      </c>
      <c r="F14" s="5" t="str">
        <f ca="1">IFERROR(INDEX(comment,SUMPRODUCT(MAX((code=E14)*(ROW(code)-1)))),"")</f>
        <v/>
      </c>
    </row>
    <row r="15" spans="1:6">
      <c r="E15" s="4" t="str">
        <f t="array" aca="1" ref="E15" ca="1">IFERROR(OFFSET(B$1,MATCH(0,COUNTIF(E$10:E14,code),0),),"")</f>
        <v/>
      </c>
      <c r="F15" s="5" t="str">
        <f ca="1">IFERROR(INDEX(comment,SUMPRODUCT(MAX((code=E15)*(ROW(code)-1)))),"")</f>
        <v/>
      </c>
    </row>
    <row r="16" spans="1:6">
      <c r="E16" s="4" t="str">
        <f t="array" aca="1" ref="E16" ca="1">IFERROR(OFFSET(B$1,MATCH(0,COUNTIF(E$10:E15,code),0),),"")</f>
        <v/>
      </c>
      <c r="F16" s="5" t="str">
        <f ca="1">IFERROR(INDEX(comment,SUMPRODUCT(MAX((code=E16)*(ROW(code)-1)))),"")</f>
        <v/>
      </c>
    </row>
    <row r="17" spans="5:6">
      <c r="E17" s="4" t="str">
        <f t="array" aca="1" ref="E17" ca="1">IFERROR(OFFSET(B$1,MATCH(0,COUNTIF(E$10:E16,code),0),),"")</f>
        <v/>
      </c>
      <c r="F17" s="5" t="str">
        <f ca="1">IFERROR(INDEX(comment,SUMPRODUCT(MAX((code=E17)*(ROW(code)-1)))),"")</f>
        <v/>
      </c>
    </row>
    <row r="18" spans="5:6">
      <c r="E18" s="4" t="str">
        <f t="array" aca="1" ref="E18" ca="1">IFERROR(OFFSET(B$1,MATCH(0,COUNTIF(E$10:E17,code),0),),"")</f>
        <v/>
      </c>
      <c r="F18" s="5" t="str">
        <f ca="1">IFERROR(INDEX(comment,SUMPRODUCT(MAX((code=E18)*(ROW(code)-1)))),"")</f>
        <v/>
      </c>
    </row>
    <row r="19" spans="5:6">
      <c r="E19" s="4" t="str">
        <f t="array" aca="1" ref="E19" ca="1">IFERROR(OFFSET(B$1,MATCH(0,COUNTIF(E$10:E18,code),0),),"")</f>
        <v/>
      </c>
      <c r="F19" s="5" t="str">
        <f ca="1">IFERROR(INDEX(comment,SUMPRODUCT(MAX((code=E19)*(ROW(code)-1)))),"")</f>
        <v/>
      </c>
    </row>
    <row r="20" spans="5:6">
      <c r="E20" s="4" t="str">
        <f t="array" aca="1" ref="E20" ca="1">IFERROR(OFFSET(B$1,MATCH(0,COUNTIF(E$10:E19,code),0),),"")</f>
        <v/>
      </c>
      <c r="F20" s="5" t="str">
        <f ca="1">IFERROR(INDEX(comment,SUMPRODUCT(MAX((code=E20)*(ROW(code)-1)))),"")</f>
        <v/>
      </c>
    </row>
    <row r="21" spans="5:6">
      <c r="E21" s="4" t="str">
        <f t="array" aca="1" ref="E21" ca="1">IFERROR(OFFSET(B$1,MATCH(0,COUNTIF(E$10:E20,code),0),),"")</f>
        <v/>
      </c>
      <c r="F21" s="5"/>
    </row>
    <row r="22" spans="5:6">
      <c r="E22" s="4" t="str">
        <f t="array" aca="1" ref="E22" ca="1">IFERROR(OFFSET(B$1,MATCH(0,COUNTIF(E$10:E21,code),0),),"")</f>
        <v/>
      </c>
      <c r="F22" s="5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tulipe</cp:lastModifiedBy>
  <dcterms:created xsi:type="dcterms:W3CDTF">2018-02-10T17:30:14Z</dcterms:created>
  <dcterms:modified xsi:type="dcterms:W3CDTF">2018-02-10T18:14:14Z</dcterms:modified>
</cp:coreProperties>
</file>