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50" windowWidth="19420" windowHeight="90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33" i="1" a="1"/>
  <c r="G33" s="1"/>
  <c r="G34" a="1"/>
  <c r="G34" s="1"/>
  <c r="G35" a="1"/>
  <c r="G35" s="1"/>
  <c r="G36" a="1"/>
  <c r="G36" s="1"/>
  <c r="G37" a="1"/>
  <c r="G37" s="1"/>
  <c r="G38" a="1"/>
  <c r="G38" s="1"/>
  <c r="G39" a="1"/>
  <c r="G39" s="1"/>
  <c r="G40" a="1"/>
  <c r="G40" s="1"/>
  <c r="G41" a="1"/>
  <c r="G41" s="1"/>
  <c r="G42" a="1"/>
  <c r="G42" s="1"/>
  <c r="G43" a="1"/>
  <c r="G43" s="1"/>
  <c r="G32" a="1"/>
  <c r="G32" s="1"/>
  <c r="H32" s="1"/>
  <c r="G31"/>
  <c r="E32"/>
  <c r="F27"/>
  <c r="F28"/>
  <c r="F26"/>
  <c r="E27"/>
  <c r="E28"/>
  <c r="E26"/>
  <c r="E18"/>
  <c r="E19"/>
  <c r="E20"/>
  <c r="H43" l="1"/>
  <c r="H41"/>
  <c r="H39"/>
  <c r="H37"/>
  <c r="H35"/>
  <c r="H33"/>
  <c r="H42"/>
  <c r="H40"/>
  <c r="H38"/>
  <c r="H36"/>
  <c r="H34"/>
</calcChain>
</file>

<file path=xl/sharedStrings.xml><?xml version="1.0" encoding="utf-8"?>
<sst xmlns="http://schemas.openxmlformats.org/spreadsheetml/2006/main" count="34" uniqueCount="24">
  <si>
    <t>Nombre</t>
  </si>
  <si>
    <t>UF</t>
  </si>
  <si>
    <t>UF25</t>
  </si>
  <si>
    <t>UF26</t>
  </si>
  <si>
    <t>UF27</t>
  </si>
  <si>
    <t>UF28</t>
  </si>
  <si>
    <t>UF29</t>
  </si>
  <si>
    <t>UF30</t>
  </si>
  <si>
    <t>UB55</t>
  </si>
  <si>
    <t>UR79</t>
  </si>
  <si>
    <t>UG85</t>
  </si>
  <si>
    <t>UJ49</t>
  </si>
  <si>
    <t>UZ38</t>
  </si>
  <si>
    <t>UV51</t>
  </si>
  <si>
    <t>Nombre de 
commandes</t>
  </si>
  <si>
    <t>Nombre d'unités 
Par UF</t>
  </si>
  <si>
    <t>?</t>
  </si>
  <si>
    <t>Et si je voulais également quantifier le nombre  de commandes passés par chacun des UF de la colonne B dans la colonne D ?</t>
  </si>
  <si>
    <t xml:space="preserve">correction generale </t>
  </si>
  <si>
    <t>1 ) etant donné la presentation tu n'as pas besoin de CHERCHE</t>
  </si>
  <si>
    <t xml:space="preserve">NB de commandes </t>
  </si>
  <si>
    <t>UB</t>
  </si>
  <si>
    <t>nb (total si plusieurs du meme)</t>
  </si>
  <si>
    <t>2)par contre si tu veux le total  UF  ou ……  tu choisis la dessous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</si>
</sst>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2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0" fontId="0" fillId="4" borderId="1" xfId="0" applyFill="1" applyBorder="1"/>
    <xf numFmtId="0" fontId="0" fillId="4" borderId="1" xfId="0" applyFill="1" applyBorder="1" applyAlignment="1">
      <alignment horizontal="left"/>
    </xf>
    <xf numFmtId="0" fontId="0" fillId="3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7:K45"/>
  <sheetViews>
    <sheetView tabSelected="1" topLeftCell="A20" workbookViewId="0">
      <selection activeCell="G31" sqref="G31"/>
    </sheetView>
  </sheetViews>
  <sheetFormatPr baseColWidth="10" defaultRowHeight="14.5"/>
  <cols>
    <col min="1" max="2" width="11.54296875" style="1"/>
    <col min="4" max="4" width="11.54296875" style="1"/>
    <col min="5" max="5" width="17.1796875" style="1" customWidth="1"/>
    <col min="7" max="7" width="33.1796875" customWidth="1"/>
  </cols>
  <sheetData>
    <row r="17" spans="1:11" ht="43.5">
      <c r="D17" s="2" t="s">
        <v>14</v>
      </c>
      <c r="E17" s="2" t="s">
        <v>15</v>
      </c>
    </row>
    <row r="18" spans="1:11">
      <c r="C18" t="s">
        <v>2</v>
      </c>
      <c r="D18" s="1" t="s">
        <v>16</v>
      </c>
      <c r="E18" s="1">
        <f>SUMPRODUCT(--ISNUMBER(SEARCH($C18,$B32:$B100000)))</f>
        <v>1</v>
      </c>
      <c r="F18" s="3" t="s">
        <v>17</v>
      </c>
      <c r="G18" s="4"/>
      <c r="H18" s="4"/>
      <c r="I18" s="4"/>
      <c r="J18" s="4"/>
      <c r="K18" s="4"/>
    </row>
    <row r="19" spans="1:11">
      <c r="C19" t="s">
        <v>3</v>
      </c>
      <c r="D19" s="1" t="s">
        <v>16</v>
      </c>
      <c r="E19" s="1">
        <f t="shared" ref="E19:E20" si="0">SUMPRODUCT(--ISNUMBER(SEARCH(C19,B33:B100001)))</f>
        <v>1</v>
      </c>
      <c r="F19" s="4"/>
      <c r="G19" s="4"/>
      <c r="H19" s="4"/>
      <c r="I19" s="4"/>
      <c r="J19" s="4"/>
      <c r="K19" s="4"/>
    </row>
    <row r="20" spans="1:11">
      <c r="C20" t="s">
        <v>11</v>
      </c>
      <c r="D20" s="1" t="s">
        <v>16</v>
      </c>
      <c r="E20" s="1">
        <f t="shared" si="0"/>
        <v>3</v>
      </c>
      <c r="F20" s="4"/>
      <c r="G20" s="4"/>
      <c r="H20" s="4"/>
      <c r="I20" s="4"/>
      <c r="J20" s="4"/>
      <c r="K20" s="4"/>
    </row>
    <row r="21" spans="1:11">
      <c r="F21" s="4"/>
      <c r="G21" s="4"/>
      <c r="H21" s="4"/>
      <c r="I21" s="4"/>
      <c r="J21" s="4"/>
      <c r="K21" s="4"/>
    </row>
    <row r="22" spans="1:11">
      <c r="C22" s="6"/>
      <c r="D22" s="7"/>
      <c r="E22" s="7"/>
      <c r="F22" s="6" t="s">
        <v>18</v>
      </c>
      <c r="G22" s="6"/>
      <c r="H22" s="6"/>
      <c r="I22" s="6"/>
      <c r="J22" s="6"/>
    </row>
    <row r="23" spans="1:11">
      <c r="C23" s="6"/>
      <c r="D23" s="7"/>
      <c r="E23" s="7"/>
      <c r="F23" s="6"/>
      <c r="G23" s="6"/>
      <c r="H23" s="6"/>
      <c r="I23" s="6"/>
      <c r="J23" s="6"/>
    </row>
    <row r="24" spans="1:11">
      <c r="C24" s="6"/>
      <c r="D24" s="7"/>
      <c r="E24" s="8" t="s">
        <v>19</v>
      </c>
      <c r="F24" s="6"/>
      <c r="G24" s="6"/>
      <c r="H24" s="6"/>
      <c r="I24" s="6"/>
      <c r="J24" s="6"/>
    </row>
    <row r="25" spans="1:11">
      <c r="C25" s="6"/>
      <c r="D25" s="7"/>
      <c r="E25" s="7"/>
      <c r="F25" s="6"/>
      <c r="G25" s="6"/>
      <c r="H25" s="6"/>
      <c r="I25" s="6"/>
      <c r="J25" s="6"/>
    </row>
    <row r="26" spans="1:11">
      <c r="C26" s="6"/>
      <c r="D26" s="6" t="s">
        <v>2</v>
      </c>
      <c r="E26" s="7">
        <f>SUMPRODUCT(($B$32:$B$45=$D26)*(A$32:A$45))</f>
        <v>3</v>
      </c>
      <c r="F26" s="7">
        <f>SUMPRODUCT(--($B$32:$B$45=$D26))</f>
        <v>1</v>
      </c>
      <c r="G26" s="6"/>
      <c r="H26" s="6"/>
      <c r="I26" s="6"/>
      <c r="J26" s="6"/>
    </row>
    <row r="27" spans="1:11">
      <c r="C27" s="6"/>
      <c r="D27" s="6" t="s">
        <v>3</v>
      </c>
      <c r="E27" s="7">
        <f t="shared" ref="E27:E28" si="1">SUMPRODUCT(($B$32:$B$45=$D27)*(A$32:A$45))</f>
        <v>8</v>
      </c>
      <c r="F27" s="7">
        <f t="shared" ref="F27:F28" si="2">SUMPRODUCT(--($B$32:$B$45=$D27))</f>
        <v>1</v>
      </c>
      <c r="G27" s="6"/>
      <c r="H27" s="6"/>
      <c r="I27" s="6"/>
      <c r="J27" s="6"/>
    </row>
    <row r="28" spans="1:11">
      <c r="C28" s="6"/>
      <c r="D28" s="6" t="s">
        <v>11</v>
      </c>
      <c r="E28" s="7">
        <f t="shared" si="1"/>
        <v>110</v>
      </c>
      <c r="F28" s="7">
        <f t="shared" si="2"/>
        <v>3</v>
      </c>
      <c r="G28" s="6"/>
      <c r="H28" s="6"/>
      <c r="I28" s="6"/>
      <c r="J28" s="6"/>
    </row>
    <row r="29" spans="1:11">
      <c r="C29" s="6"/>
      <c r="D29" s="7"/>
      <c r="E29" s="7"/>
      <c r="F29" s="6"/>
      <c r="G29" s="6"/>
      <c r="H29" s="6"/>
      <c r="I29" s="6"/>
      <c r="J29" s="6"/>
    </row>
    <row r="30" spans="1:11">
      <c r="C30" s="6"/>
      <c r="D30" s="7"/>
      <c r="E30" s="7" t="s">
        <v>23</v>
      </c>
      <c r="F30" s="6"/>
      <c r="G30" s="6"/>
      <c r="H30" s="6"/>
      <c r="I30" s="6"/>
      <c r="J30" s="6"/>
    </row>
    <row r="31" spans="1:11">
      <c r="A31" s="1" t="s">
        <v>0</v>
      </c>
      <c r="B31" s="1" t="s">
        <v>1</v>
      </c>
      <c r="C31" s="6"/>
      <c r="D31" s="7"/>
      <c r="E31" s="7" t="s">
        <v>20</v>
      </c>
      <c r="F31" s="5" t="s">
        <v>21</v>
      </c>
      <c r="G31" s="11" t="str">
        <f>"recuperation des differents "&amp;F31</f>
        <v>recuperation des differents UB</v>
      </c>
      <c r="H31" s="6" t="s">
        <v>22</v>
      </c>
      <c r="I31" s="6"/>
      <c r="J31" s="6"/>
    </row>
    <row r="32" spans="1:11">
      <c r="A32" s="1">
        <v>3</v>
      </c>
      <c r="B32" s="1" t="s">
        <v>2</v>
      </c>
      <c r="C32" s="6"/>
      <c r="D32" s="7"/>
      <c r="E32" s="7">
        <f>SUMPRODUCT(--ISNUMBER(SEARCH(F31,B32:B45)))</f>
        <v>1</v>
      </c>
      <c r="F32" s="6"/>
      <c r="G32" s="9" t="str">
        <f t="array" ref="G32">IFERROR(INDEX(B$32:B$45,SUMPRODUCT(SMALL((ISNUMBER(SEARCH(F$31,B$32:B$45))*ROW(B$32:B$45)-31),ROWS(B$32:B$45)-SUMPRODUCT(--ISNUMBER(SEARCH(F$31,B$32:B$45)))+ROW($A1)))),"")</f>
        <v>UB55</v>
      </c>
      <c r="H32" s="10">
        <f>IF(COUNTIF(G$32:G32,G32)&gt;1,"",IF(G32="","",SUMPRODUCT((B$32:B$45=G32)*(A$32:A$45))))</f>
        <v>25</v>
      </c>
      <c r="I32" s="6"/>
      <c r="J32" s="6"/>
    </row>
    <row r="33" spans="1:10">
      <c r="A33" s="1">
        <v>8</v>
      </c>
      <c r="B33" s="1" t="s">
        <v>3</v>
      </c>
      <c r="C33" s="6"/>
      <c r="D33" s="7"/>
      <c r="E33" s="7"/>
      <c r="F33" s="6"/>
      <c r="G33" s="9" t="str">
        <f t="array" ref="G33">IFERROR(INDEX(B$32:B$45,SUMPRODUCT(SMALL((ISNUMBER(SEARCH(F$31,B$32:B$45))*ROW(B$32:B$45)-31),ROWS(B$32:B$45)-SUMPRODUCT(--ISNUMBER(SEARCH(F$31,B$32:B$45)))+ROW($A2)))),"")</f>
        <v/>
      </c>
      <c r="H33" s="10" t="str">
        <f>IF(COUNTIF(G$32:G33,G33)&gt;1,"",IF(G33="","",SUMPRODUCT((B$32:B$45=G33)*(A$32:A$45))))</f>
        <v/>
      </c>
      <c r="I33" s="6"/>
      <c r="J33" s="6"/>
    </row>
    <row r="34" spans="1:10">
      <c r="A34" s="1">
        <v>19</v>
      </c>
      <c r="B34" s="1" t="s">
        <v>4</v>
      </c>
      <c r="C34" s="6"/>
      <c r="D34" s="7"/>
      <c r="E34" s="7"/>
      <c r="F34" s="6"/>
      <c r="G34" s="9" t="str">
        <f t="array" ref="G34">IFERROR(INDEX(B$32:B$45,SUMPRODUCT(SMALL((ISNUMBER(SEARCH(F$31,B$32:B$45))*ROW(B$32:B$45)-31),ROWS(B$32:B$45)-SUMPRODUCT(--ISNUMBER(SEARCH(F$31,B$32:B$45)))+ROW($A3)))),"")</f>
        <v/>
      </c>
      <c r="H34" s="10" t="str">
        <f>IF(COUNTIF(G$32:G34,G34)&gt;1,"",IF(G34="","",SUMPRODUCT((B$32:B$45=G34)*(A$32:A$45))))</f>
        <v/>
      </c>
      <c r="I34" s="6"/>
      <c r="J34" s="6"/>
    </row>
    <row r="35" spans="1:10">
      <c r="A35" s="1">
        <v>10</v>
      </c>
      <c r="B35" s="1" t="s">
        <v>5</v>
      </c>
      <c r="C35" s="6"/>
      <c r="D35" s="7"/>
      <c r="E35" s="7"/>
      <c r="F35" s="6"/>
      <c r="G35" s="9" t="str">
        <f t="array" ref="G35">IFERROR(INDEX(B$32:B$45,SUMPRODUCT(SMALL((ISNUMBER(SEARCH(F$31,B$32:B$45))*ROW(B$32:B$45)-31),ROWS(B$32:B$45)-SUMPRODUCT(--ISNUMBER(SEARCH(F$31,B$32:B$45)))+ROW($A4)))),"")</f>
        <v/>
      </c>
      <c r="H35" s="10" t="str">
        <f>IF(COUNTIF(G$32:G35,G35)&gt;1,"",IF(G35="","",SUMPRODUCT((B$32:B$45=G35)*(A$32:A$45))))</f>
        <v/>
      </c>
      <c r="I35" s="6"/>
      <c r="J35" s="6"/>
    </row>
    <row r="36" spans="1:10">
      <c r="A36" s="1">
        <v>12</v>
      </c>
      <c r="B36" s="1" t="s">
        <v>6</v>
      </c>
      <c r="C36" s="6"/>
      <c r="D36" s="7"/>
      <c r="E36" s="7"/>
      <c r="F36" s="6"/>
      <c r="G36" s="9" t="str">
        <f t="array" ref="G36">IFERROR(INDEX(B$32:B$45,SUMPRODUCT(SMALL((ISNUMBER(SEARCH(F$31,B$32:B$45))*ROW(B$32:B$45)-31),ROWS(B$32:B$45)-SUMPRODUCT(--ISNUMBER(SEARCH(F$31,B$32:B$45)))+ROW($A5)))),"")</f>
        <v/>
      </c>
      <c r="H36" s="10" t="str">
        <f>IF(COUNTIF(G$32:G36,G36)&gt;1,"",IF(G36="","",SUMPRODUCT((B$32:B$45=G36)*(A$32:A$45))))</f>
        <v/>
      </c>
      <c r="I36" s="6"/>
      <c r="J36" s="6"/>
    </row>
    <row r="37" spans="1:10">
      <c r="A37" s="1">
        <v>25</v>
      </c>
      <c r="B37" s="1" t="s">
        <v>7</v>
      </c>
      <c r="C37" s="6"/>
      <c r="D37" s="7"/>
      <c r="E37" s="7"/>
      <c r="F37" s="6"/>
      <c r="G37" s="9" t="str">
        <f t="array" ref="G37">IFERROR(INDEX(B$32:B$45,SUMPRODUCT(SMALL((ISNUMBER(SEARCH(F$31,B$32:B$45))*ROW(B$32:B$45)-31),ROWS(B$32:B$45)-SUMPRODUCT(--ISNUMBER(SEARCH(F$31,B$32:B$45)))+ROW($A6)))),"")</f>
        <v/>
      </c>
      <c r="H37" s="10" t="str">
        <f>IF(COUNTIF(G$32:G37,G37)&gt;1,"",IF(G37="","",SUMPRODUCT((B$32:B$45=G37)*(A$32:A$45))))</f>
        <v/>
      </c>
      <c r="I37" s="6"/>
      <c r="J37" s="6"/>
    </row>
    <row r="38" spans="1:10">
      <c r="A38" s="1">
        <v>25</v>
      </c>
      <c r="B38" s="1" t="s">
        <v>8</v>
      </c>
      <c r="C38" s="6"/>
      <c r="D38" s="7"/>
      <c r="E38" s="7"/>
      <c r="F38" s="6"/>
      <c r="G38" s="9" t="str">
        <f t="array" ref="G38">IFERROR(INDEX(B$32:B$45,SUMPRODUCT(SMALL((ISNUMBER(SEARCH(F$31,B$32:B$45))*ROW(B$32:B$45)-31),ROWS(B$32:B$45)-SUMPRODUCT(--ISNUMBER(SEARCH(F$31,B$32:B$45)))+ROW($A7)))),"")</f>
        <v/>
      </c>
      <c r="H38" s="10" t="str">
        <f>IF(COUNTIF(G$32:G38,G38)&gt;1,"",IF(G38="","",SUMPRODUCT((B$32:B$45=G38)*(A$32:A$45))))</f>
        <v/>
      </c>
      <c r="I38" s="6"/>
      <c r="J38" s="6"/>
    </row>
    <row r="39" spans="1:10">
      <c r="A39" s="1">
        <v>8</v>
      </c>
      <c r="B39" s="1" t="s">
        <v>9</v>
      </c>
      <c r="C39" s="6"/>
      <c r="D39" s="7"/>
      <c r="E39" s="7"/>
      <c r="F39" s="6"/>
      <c r="G39" s="9" t="str">
        <f t="array" ref="G39">IFERROR(INDEX(B$32:B$45,SUMPRODUCT(SMALL((ISNUMBER(SEARCH(F$31,B$32:B$45))*ROW(B$32:B$45)-31),ROWS(B$32:B$45)-SUMPRODUCT(--ISNUMBER(SEARCH(F$31,B$32:B$45)))+ROW($A8)))),"")</f>
        <v/>
      </c>
      <c r="H39" s="10" t="str">
        <f>IF(COUNTIF(G$32:G39,G39)&gt;1,"",IF(G39="","",SUMPRODUCT((B$32:B$45=G39)*(A$32:A$45))))</f>
        <v/>
      </c>
      <c r="I39" s="6"/>
      <c r="J39" s="6"/>
    </row>
    <row r="40" spans="1:10">
      <c r="A40" s="1">
        <v>66</v>
      </c>
      <c r="B40" s="1" t="s">
        <v>10</v>
      </c>
      <c r="C40" s="6"/>
      <c r="D40" s="7"/>
      <c r="E40" s="7"/>
      <c r="F40" s="6"/>
      <c r="G40" s="9" t="str">
        <f t="array" ref="G40">IFERROR(INDEX(B$32:B$45,SUMPRODUCT(SMALL((ISNUMBER(SEARCH(F$31,B$32:B$45))*ROW(B$32:B$45)-31),ROWS(B$32:B$45)-SUMPRODUCT(--ISNUMBER(SEARCH(F$31,B$32:B$45)))+ROW($A9)))),"")</f>
        <v/>
      </c>
      <c r="H40" s="10" t="str">
        <f>IF(COUNTIF(G$32:G40,G40)&gt;1,"",IF(G40="","",SUMPRODUCT((B$32:B$45=G40)*(A$32:A$45))))</f>
        <v/>
      </c>
      <c r="I40" s="6"/>
      <c r="J40" s="6"/>
    </row>
    <row r="41" spans="1:10">
      <c r="A41" s="1">
        <v>27</v>
      </c>
      <c r="B41" s="1" t="s">
        <v>11</v>
      </c>
      <c r="C41" s="6"/>
      <c r="D41" s="7"/>
      <c r="E41" s="7"/>
      <c r="F41" s="6"/>
      <c r="G41" s="9" t="str">
        <f t="array" ref="G41">IFERROR(INDEX(B$32:B$45,SUMPRODUCT(SMALL((ISNUMBER(SEARCH(F$31,B$32:B$45))*ROW(B$32:B$45)-31),ROWS(B$32:B$45)-SUMPRODUCT(--ISNUMBER(SEARCH(F$31,B$32:B$45)))+ROW($A10)))),"")</f>
        <v/>
      </c>
      <c r="H41" s="10" t="str">
        <f>IF(COUNTIF(G$32:G41,G41)&gt;1,"",IF(G41="","",SUMPRODUCT((B$32:B$45=G41)*(A$32:A$45))))</f>
        <v/>
      </c>
      <c r="I41" s="6"/>
      <c r="J41" s="6"/>
    </row>
    <row r="42" spans="1:10">
      <c r="A42" s="1">
        <v>42</v>
      </c>
      <c r="B42" s="1" t="s">
        <v>11</v>
      </c>
      <c r="C42" s="6"/>
      <c r="D42" s="7"/>
      <c r="E42" s="7"/>
      <c r="F42" s="6"/>
      <c r="G42" s="9" t="str">
        <f t="array" ref="G42">IFERROR(INDEX(B$32:B$45,SUMPRODUCT(SMALL((ISNUMBER(SEARCH(F$31,B$32:B$45))*ROW(B$32:B$45)-31),ROWS(B$32:B$45)-SUMPRODUCT(--ISNUMBER(SEARCH(F$31,B$32:B$45)))+ROW($A11)))),"")</f>
        <v/>
      </c>
      <c r="H42" s="10" t="str">
        <f>IF(COUNTIF(G$32:G42,G42)&gt;1,"",IF(G42="","",SUMPRODUCT((B$32:B$45=G42)*(A$32:A$45))))</f>
        <v/>
      </c>
      <c r="I42" s="6"/>
      <c r="J42" s="6"/>
    </row>
    <row r="43" spans="1:10">
      <c r="A43" s="1">
        <v>58</v>
      </c>
      <c r="B43" s="1" t="s">
        <v>12</v>
      </c>
      <c r="C43" s="6"/>
      <c r="D43" s="7"/>
      <c r="E43" s="7"/>
      <c r="F43" s="6"/>
      <c r="G43" s="9" t="str">
        <f t="array" ref="G43">IFERROR(INDEX(B$32:B$45,SUMPRODUCT(SMALL((ISNUMBER(SEARCH(F$31,B$32:B$45))*ROW(B$32:B$45)-31),ROWS(B$32:B$45)-SUMPRODUCT(--ISNUMBER(SEARCH(F$31,B$32:B$45)))+ROW($A12)))),"")</f>
        <v/>
      </c>
      <c r="H43" s="10" t="str">
        <f>IF(COUNTIF(G$32:G43,G43)&gt;1,"",IF(G43="","",SUMPRODUCT((B$32:B$45=G43)*(A$32:A$45))))</f>
        <v/>
      </c>
      <c r="I43" s="6"/>
      <c r="J43" s="6"/>
    </row>
    <row r="44" spans="1:10">
      <c r="A44" s="1">
        <v>105</v>
      </c>
      <c r="B44" s="1" t="s">
        <v>13</v>
      </c>
      <c r="C44" s="6"/>
      <c r="D44" s="7"/>
      <c r="E44" s="7"/>
      <c r="F44" s="6"/>
      <c r="G44" s="6"/>
      <c r="H44" s="6"/>
      <c r="I44" s="6"/>
      <c r="J44" s="6"/>
    </row>
    <row r="45" spans="1:10">
      <c r="A45" s="1">
        <v>41</v>
      </c>
      <c r="B45" s="1" t="s">
        <v>11</v>
      </c>
      <c r="C45" s="6"/>
      <c r="D45" s="7"/>
      <c r="E45" s="7"/>
      <c r="F45" s="6"/>
      <c r="G45" s="6"/>
      <c r="H45" s="6"/>
      <c r="I45" s="6"/>
      <c r="J45" s="6"/>
    </row>
  </sheetData>
  <mergeCells count="1">
    <mergeCell ref="F18:K21"/>
  </mergeCells>
  <dataValidations count="1">
    <dataValidation type="list" allowBlank="1" showInputMessage="1" showErrorMessage="1" sqref="F31">
      <formula1>"UF,UB,UR,UG,UJ,UZ"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 Didier (UT083)</dc:creator>
  <cp:lastModifiedBy>tulipe</cp:lastModifiedBy>
  <dcterms:created xsi:type="dcterms:W3CDTF">2015-11-25T15:35:15Z</dcterms:created>
  <dcterms:modified xsi:type="dcterms:W3CDTF">2015-11-25T19:44:41Z</dcterms:modified>
</cp:coreProperties>
</file>