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11020"/>
  </bookViews>
  <sheets>
    <sheet name="Feuil1" sheetId="1" r:id="rId1"/>
    <sheet name="Feuil2" sheetId="2" r:id="rId2"/>
    <sheet name="Feuil3" sheetId="3" r:id="rId3"/>
  </sheets>
  <definedNames>
    <definedName name="critère">Feuil1!$B$22:$B$32</definedName>
    <definedName name="mission">Feuil1!#REF!</definedName>
    <definedName name="production">Feuil1!#REF!</definedName>
  </definedNames>
  <calcPr calcId="124519"/>
</workbook>
</file>

<file path=xl/calcChain.xml><?xml version="1.0" encoding="utf-8"?>
<calcChain xmlns="http://schemas.openxmlformats.org/spreadsheetml/2006/main">
  <c r="D32" i="1"/>
  <c r="E32"/>
  <c r="F32"/>
  <c r="G32"/>
  <c r="H32"/>
  <c r="D33"/>
  <c r="E33"/>
  <c r="F33"/>
  <c r="G33"/>
  <c r="H33"/>
  <c r="E31"/>
  <c r="F31"/>
  <c r="G31"/>
  <c r="H31"/>
  <c r="D31"/>
  <c r="D29"/>
  <c r="E29"/>
  <c r="F29"/>
  <c r="G29"/>
  <c r="H29"/>
  <c r="D30"/>
  <c r="E30"/>
  <c r="F30"/>
  <c r="G30"/>
  <c r="H30"/>
  <c r="E28"/>
  <c r="F28"/>
  <c r="G28"/>
  <c r="H28"/>
  <c r="D28"/>
  <c r="D26"/>
  <c r="E26"/>
  <c r="F26"/>
  <c r="G26"/>
  <c r="H26"/>
  <c r="D27"/>
  <c r="E27"/>
  <c r="F27"/>
  <c r="G27"/>
  <c r="H27"/>
  <c r="E25"/>
  <c r="F25"/>
  <c r="G25"/>
  <c r="H25"/>
  <c r="D25"/>
  <c r="D23"/>
  <c r="E23"/>
  <c r="F23"/>
  <c r="G23"/>
  <c r="H23"/>
  <c r="D24"/>
  <c r="E24"/>
  <c r="F24"/>
  <c r="G24"/>
  <c r="H24"/>
  <c r="E22"/>
  <c r="F22"/>
  <c r="G22"/>
  <c r="H22"/>
  <c r="D22"/>
  <c r="E14"/>
  <c r="F14"/>
  <c r="G14"/>
  <c r="H14"/>
  <c r="E15"/>
  <c r="F15"/>
  <c r="G15"/>
  <c r="H15"/>
  <c r="E16"/>
  <c r="F16"/>
  <c r="G16"/>
  <c r="H16"/>
  <c r="D15"/>
  <c r="D16"/>
  <c r="D14"/>
  <c r="D1" l="1"/>
  <c r="E1" l="1"/>
  <c r="F1" s="1"/>
  <c r="G1" s="1"/>
  <c r="H1" s="1"/>
</calcChain>
</file>

<file path=xl/sharedStrings.xml><?xml version="1.0" encoding="utf-8"?>
<sst xmlns="http://schemas.openxmlformats.org/spreadsheetml/2006/main" count="90" uniqueCount="25">
  <si>
    <t>Nom</t>
  </si>
  <si>
    <t>Marc</t>
  </si>
  <si>
    <t>pierre</t>
  </si>
  <si>
    <t>Julie</t>
  </si>
  <si>
    <t>Joelle</t>
  </si>
  <si>
    <t>Tom</t>
  </si>
  <si>
    <t>simon</t>
  </si>
  <si>
    <t>nadine</t>
  </si>
  <si>
    <t>mission</t>
  </si>
  <si>
    <t>coralie</t>
  </si>
  <si>
    <t>TIP 1</t>
  </si>
  <si>
    <t>TIP 2</t>
  </si>
  <si>
    <t>TIP 3</t>
  </si>
  <si>
    <t>sophie</t>
  </si>
  <si>
    <t>production</t>
  </si>
  <si>
    <t>prod1</t>
  </si>
  <si>
    <t>prod2</t>
  </si>
  <si>
    <t>prod3</t>
  </si>
  <si>
    <t xml:space="preserve">Total si </t>
  </si>
  <si>
    <t>TiP1 / TIP2</t>
  </si>
  <si>
    <t>TIP1 / TIP3</t>
  </si>
  <si>
    <t>TIP2 / TIP3</t>
  </si>
  <si>
    <t>critère</t>
  </si>
  <si>
    <t>TIP1 - TIP2 - TIP3</t>
  </si>
  <si>
    <t>Total si plusieurs critères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</si>
</sst>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3" fillId="2" borderId="0" xfId="0" applyFont="1" applyFill="1"/>
    <xf numFmtId="0" fontId="2" fillId="0" borderId="0" xfId="0" applyFont="1"/>
    <xf numFmtId="0" fontId="0" fillId="4" borderId="1" xfId="0" applyFill="1" applyBorder="1"/>
    <xf numFmtId="0" fontId="0" fillId="3" borderId="1" xfId="0" applyFill="1" applyBorder="1"/>
    <xf numFmtId="0" fontId="0" fillId="2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685800</xdr:colOff>
      <xdr:row>0</xdr:row>
      <xdr:rowOff>0</xdr:rowOff>
    </xdr:from>
    <xdr:to>
      <xdr:col>16</xdr:col>
      <xdr:colOff>581025</xdr:colOff>
      <xdr:row>6</xdr:row>
      <xdr:rowOff>111125</xdr:rowOff>
    </xdr:to>
    <xdr:cxnSp macro="">
      <xdr:nvCxnSpPr>
        <xdr:cNvPr id="3" name="Connecteur droit avec flèche 2"/>
        <xdr:cNvCxnSpPr/>
      </xdr:nvCxnSpPr>
      <xdr:spPr>
        <a:xfrm flipH="1" flipV="1">
          <a:off x="11404600" y="0"/>
          <a:ext cx="2181225" cy="121602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17</xdr:row>
      <xdr:rowOff>263526</xdr:rowOff>
    </xdr:from>
    <xdr:to>
      <xdr:col>1</xdr:col>
      <xdr:colOff>625474</xdr:colOff>
      <xdr:row>22</xdr:row>
      <xdr:rowOff>158750</xdr:rowOff>
    </xdr:to>
    <xdr:cxnSp macro="">
      <xdr:nvCxnSpPr>
        <xdr:cNvPr id="4" name="Connecteur droit avec flèche 3"/>
        <xdr:cNvCxnSpPr/>
      </xdr:nvCxnSpPr>
      <xdr:spPr>
        <a:xfrm flipH="1" flipV="1">
          <a:off x="0" y="3476626"/>
          <a:ext cx="2200274" cy="898524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selection activeCell="K15" sqref="K15"/>
    </sheetView>
  </sheetViews>
  <sheetFormatPr baseColWidth="10" defaultRowHeight="14.5"/>
  <cols>
    <col min="1" max="1" width="22.54296875" customWidth="1"/>
    <col min="2" max="2" width="16.1796875" customWidth="1"/>
  </cols>
  <sheetData>
    <row r="1" spans="1:8">
      <c r="B1" t="s">
        <v>0</v>
      </c>
      <c r="C1" t="s">
        <v>8</v>
      </c>
      <c r="D1" s="1">
        <f>B34</f>
        <v>0</v>
      </c>
      <c r="E1" s="1">
        <f>D1+1</f>
        <v>1</v>
      </c>
      <c r="F1" s="1">
        <f t="shared" ref="F1:H1" si="0">E1+1</f>
        <v>2</v>
      </c>
      <c r="G1" s="1">
        <f t="shared" si="0"/>
        <v>3</v>
      </c>
      <c r="H1" s="1">
        <f t="shared" si="0"/>
        <v>4</v>
      </c>
    </row>
    <row r="2" spans="1:8">
      <c r="B2" t="s">
        <v>1</v>
      </c>
      <c r="C2" t="s">
        <v>10</v>
      </c>
      <c r="D2" t="s">
        <v>16</v>
      </c>
      <c r="E2" t="s">
        <v>17</v>
      </c>
      <c r="F2" t="s">
        <v>16</v>
      </c>
      <c r="G2" t="s">
        <v>15</v>
      </c>
      <c r="H2" t="s">
        <v>17</v>
      </c>
    </row>
    <row r="3" spans="1:8">
      <c r="B3" t="s">
        <v>2</v>
      </c>
      <c r="C3" t="s">
        <v>10</v>
      </c>
      <c r="D3" t="s">
        <v>16</v>
      </c>
      <c r="E3" t="s">
        <v>16</v>
      </c>
      <c r="F3" t="s">
        <v>16</v>
      </c>
      <c r="G3" t="s">
        <v>15</v>
      </c>
      <c r="H3" t="s">
        <v>17</v>
      </c>
    </row>
    <row r="4" spans="1:8">
      <c r="B4" t="s">
        <v>3</v>
      </c>
      <c r="C4" t="s">
        <v>11</v>
      </c>
      <c r="D4" t="s">
        <v>17</v>
      </c>
      <c r="E4" t="s">
        <v>16</v>
      </c>
      <c r="F4" t="s">
        <v>17</v>
      </c>
      <c r="G4" t="s">
        <v>16</v>
      </c>
      <c r="H4" t="s">
        <v>17</v>
      </c>
    </row>
    <row r="5" spans="1:8">
      <c r="B5" t="s">
        <v>4</v>
      </c>
      <c r="C5" t="s">
        <v>11</v>
      </c>
      <c r="D5" t="s">
        <v>16</v>
      </c>
      <c r="E5" t="s">
        <v>15</v>
      </c>
      <c r="F5" t="s">
        <v>17</v>
      </c>
      <c r="G5" t="s">
        <v>16</v>
      </c>
      <c r="H5" t="s">
        <v>16</v>
      </c>
    </row>
    <row r="6" spans="1:8">
      <c r="B6" t="s">
        <v>5</v>
      </c>
      <c r="C6" t="s">
        <v>10</v>
      </c>
      <c r="D6" t="s">
        <v>15</v>
      </c>
      <c r="E6" t="s">
        <v>15</v>
      </c>
      <c r="F6" t="s">
        <v>17</v>
      </c>
      <c r="G6" t="s">
        <v>17</v>
      </c>
      <c r="H6" t="s">
        <v>16</v>
      </c>
    </row>
    <row r="7" spans="1:8">
      <c r="B7" t="s">
        <v>6</v>
      </c>
      <c r="C7" t="s">
        <v>12</v>
      </c>
      <c r="D7" t="s">
        <v>15</v>
      </c>
      <c r="E7" t="s">
        <v>17</v>
      </c>
      <c r="F7" t="s">
        <v>16</v>
      </c>
      <c r="G7" t="s">
        <v>15</v>
      </c>
      <c r="H7" t="s">
        <v>15</v>
      </c>
    </row>
    <row r="8" spans="1:8">
      <c r="B8" t="s">
        <v>7</v>
      </c>
      <c r="C8" t="s">
        <v>12</v>
      </c>
      <c r="D8" t="s">
        <v>17</v>
      </c>
      <c r="E8" t="s">
        <v>16</v>
      </c>
      <c r="F8" t="s">
        <v>15</v>
      </c>
      <c r="G8" t="s">
        <v>15</v>
      </c>
      <c r="H8" t="s">
        <v>16</v>
      </c>
    </row>
    <row r="9" spans="1:8">
      <c r="B9" t="s">
        <v>9</v>
      </c>
      <c r="C9" t="s">
        <v>10</v>
      </c>
      <c r="D9" t="s">
        <v>15</v>
      </c>
      <c r="E9" t="s">
        <v>17</v>
      </c>
      <c r="F9" t="s">
        <v>15</v>
      </c>
      <c r="G9" t="s">
        <v>16</v>
      </c>
      <c r="H9" t="s">
        <v>17</v>
      </c>
    </row>
    <row r="10" spans="1:8">
      <c r="B10" t="s">
        <v>13</v>
      </c>
      <c r="C10" t="s">
        <v>12</v>
      </c>
      <c r="D10" t="s">
        <v>17</v>
      </c>
      <c r="E10" t="s">
        <v>17</v>
      </c>
      <c r="F10" t="s">
        <v>15</v>
      </c>
      <c r="G10" t="s">
        <v>17</v>
      </c>
      <c r="H10" t="s">
        <v>17</v>
      </c>
    </row>
    <row r="12" spans="1:8">
      <c r="A12" t="s">
        <v>18</v>
      </c>
    </row>
    <row r="13" spans="1:8" ht="21">
      <c r="A13" s="3" t="s">
        <v>12</v>
      </c>
      <c r="C13" s="2" t="s">
        <v>14</v>
      </c>
    </row>
    <row r="14" spans="1:8">
      <c r="C14" s="9" t="s">
        <v>15</v>
      </c>
      <c r="D14" s="9">
        <f>SUMPRODUCT(($C$2:$C$10=$A$13)*(D$2:D$10=$C14))</f>
        <v>1</v>
      </c>
      <c r="E14" s="9">
        <f t="shared" ref="E14:H14" si="1">SUMPRODUCT(($C$2:$C$10=$A$13)*(E$2:E$10=$C14))</f>
        <v>0</v>
      </c>
      <c r="F14" s="9">
        <f t="shared" si="1"/>
        <v>2</v>
      </c>
      <c r="G14" s="9">
        <f t="shared" si="1"/>
        <v>2</v>
      </c>
      <c r="H14" s="9">
        <f t="shared" si="1"/>
        <v>1</v>
      </c>
    </row>
    <row r="15" spans="1:8">
      <c r="C15" s="9" t="s">
        <v>16</v>
      </c>
      <c r="D15" s="9">
        <f t="shared" ref="D15:H16" si="2">SUMPRODUCT(($C$2:$C$10=$A$13)*(D$2:D$10=$C15))</f>
        <v>0</v>
      </c>
      <c r="E15" s="9">
        <f t="shared" si="2"/>
        <v>1</v>
      </c>
      <c r="F15" s="9">
        <f t="shared" si="2"/>
        <v>1</v>
      </c>
      <c r="G15" s="9">
        <f t="shared" si="2"/>
        <v>0</v>
      </c>
      <c r="H15" s="9">
        <f t="shared" si="2"/>
        <v>1</v>
      </c>
    </row>
    <row r="16" spans="1:8">
      <c r="C16" s="9" t="s">
        <v>17</v>
      </c>
      <c r="D16" s="9">
        <f t="shared" si="2"/>
        <v>2</v>
      </c>
      <c r="E16" s="9">
        <f t="shared" si="2"/>
        <v>2</v>
      </c>
      <c r="F16" s="9">
        <f t="shared" si="2"/>
        <v>0</v>
      </c>
      <c r="G16" s="9">
        <f t="shared" si="2"/>
        <v>1</v>
      </c>
      <c r="H16" s="9">
        <f t="shared" si="2"/>
        <v>1</v>
      </c>
    </row>
    <row r="17" spans="1:8">
      <c r="A17" t="s">
        <v>24</v>
      </c>
    </row>
    <row r="18" spans="1:8" ht="21">
      <c r="A18" s="3" t="s">
        <v>23</v>
      </c>
    </row>
    <row r="21" spans="1:8">
      <c r="C21" t="s">
        <v>22</v>
      </c>
      <c r="D21" s="4"/>
    </row>
    <row r="22" spans="1:8">
      <c r="B22" s="5" t="s">
        <v>19</v>
      </c>
      <c r="C22" s="5" t="s">
        <v>15</v>
      </c>
      <c r="D22" s="5">
        <f>SUMPRODUCT(($C$2:$C$10={"tip 1","tip 2"})*(D$2:D$10=$C22))</f>
        <v>2</v>
      </c>
      <c r="E22" s="5">
        <f>SUMPRODUCT(($C$2:$C$10={"tip 1","tip 2"})*(E$2:E$10=$C22))</f>
        <v>2</v>
      </c>
      <c r="F22" s="5">
        <f>SUMPRODUCT(($C$2:$C$10={"tip 1","tip 2"})*(F$2:F$10=$C22))</f>
        <v>1</v>
      </c>
      <c r="G22" s="5">
        <f>SUMPRODUCT(($C$2:$C$10={"tip 1","tip 2"})*(G$2:G$10=$C22))</f>
        <v>2</v>
      </c>
      <c r="H22" s="5">
        <f>SUMPRODUCT(($C$2:$C$10={"tip 1","tip 2"})*(H$2:H$10=$C22))</f>
        <v>0</v>
      </c>
    </row>
    <row r="23" spans="1:8">
      <c r="B23" s="5"/>
      <c r="C23" s="5" t="s">
        <v>16</v>
      </c>
      <c r="D23" s="5">
        <f>SUMPRODUCT(($C$2:$C$10={"tip 1","tip 2"})*(D$2:D$10=$C23))</f>
        <v>3</v>
      </c>
      <c r="E23" s="5">
        <f>SUMPRODUCT(($C$2:$C$10={"tip 1","tip 2"})*(E$2:E$10=$C23))</f>
        <v>2</v>
      </c>
      <c r="F23" s="5">
        <f>SUMPRODUCT(($C$2:$C$10={"tip 1","tip 2"})*(F$2:F$10=$C23))</f>
        <v>2</v>
      </c>
      <c r="G23" s="5">
        <f>SUMPRODUCT(($C$2:$C$10={"tip 1","tip 2"})*(G$2:G$10=$C23))</f>
        <v>3</v>
      </c>
      <c r="H23" s="5">
        <f>SUMPRODUCT(($C$2:$C$10={"tip 1","tip 2"})*(H$2:H$10=$C23))</f>
        <v>2</v>
      </c>
    </row>
    <row r="24" spans="1:8">
      <c r="B24" s="5"/>
      <c r="C24" s="5" t="s">
        <v>17</v>
      </c>
      <c r="D24" s="5">
        <f>SUMPRODUCT(($C$2:$C$10={"tip 1","tip 2"})*(D$2:D$10=$C24))</f>
        <v>1</v>
      </c>
      <c r="E24" s="5">
        <f>SUMPRODUCT(($C$2:$C$10={"tip 1","tip 2"})*(E$2:E$10=$C24))</f>
        <v>2</v>
      </c>
      <c r="F24" s="5">
        <f>SUMPRODUCT(($C$2:$C$10={"tip 1","tip 2"})*(F$2:F$10=$C24))</f>
        <v>3</v>
      </c>
      <c r="G24" s="5">
        <f>SUMPRODUCT(($C$2:$C$10={"tip 1","tip 2"})*(G$2:G$10=$C24))</f>
        <v>1</v>
      </c>
      <c r="H24" s="5">
        <f>SUMPRODUCT(($C$2:$C$10={"tip 1","tip 2"})*(H$2:H$10=$C24))</f>
        <v>4</v>
      </c>
    </row>
    <row r="25" spans="1:8">
      <c r="B25" s="6" t="s">
        <v>20</v>
      </c>
      <c r="C25" s="6" t="s">
        <v>15</v>
      </c>
      <c r="D25" s="6">
        <f>SUMPRODUCT(($C$2:$C$10={"tip 1","tip 3"})*(D$2:D$10=$C25))</f>
        <v>3</v>
      </c>
      <c r="E25" s="6">
        <f>SUMPRODUCT(($C$2:$C$10={"tip 1","tip 3"})*(E$2:E$10=$C25))</f>
        <v>1</v>
      </c>
      <c r="F25" s="6">
        <f>SUMPRODUCT(($C$2:$C$10={"tip 1","tip 3"})*(F$2:F$10=$C25))</f>
        <v>3</v>
      </c>
      <c r="G25" s="6">
        <f>SUMPRODUCT(($C$2:$C$10={"tip 1","tip 3"})*(G$2:G$10=$C25))</f>
        <v>4</v>
      </c>
      <c r="H25" s="6">
        <f>SUMPRODUCT(($C$2:$C$10={"tip 1","tip 3"})*(H$2:H$10=$C25))</f>
        <v>1</v>
      </c>
    </row>
    <row r="26" spans="1:8">
      <c r="B26" s="6"/>
      <c r="C26" s="6" t="s">
        <v>16</v>
      </c>
      <c r="D26" s="6">
        <f>SUMPRODUCT(($C$2:$C$10={"tip 1","tip 3"})*(D$2:D$10=$C26))</f>
        <v>2</v>
      </c>
      <c r="E26" s="6">
        <f>SUMPRODUCT(($C$2:$C$10={"tip 1","tip 3"})*(E$2:E$10=$C26))</f>
        <v>2</v>
      </c>
      <c r="F26" s="6">
        <f>SUMPRODUCT(($C$2:$C$10={"tip 1","tip 3"})*(F$2:F$10=$C26))</f>
        <v>3</v>
      </c>
      <c r="G26" s="6">
        <f>SUMPRODUCT(($C$2:$C$10={"tip 1","tip 3"})*(G$2:G$10=$C26))</f>
        <v>1</v>
      </c>
      <c r="H26" s="6">
        <f>SUMPRODUCT(($C$2:$C$10={"tip 1","tip 3"})*(H$2:H$10=$C26))</f>
        <v>2</v>
      </c>
    </row>
    <row r="27" spans="1:8">
      <c r="B27" s="6"/>
      <c r="C27" s="6" t="s">
        <v>17</v>
      </c>
      <c r="D27" s="6">
        <f>SUMPRODUCT(($C$2:$C$10={"tip 1","tip 3"})*(D$2:D$10=$C27))</f>
        <v>2</v>
      </c>
      <c r="E27" s="6">
        <f>SUMPRODUCT(($C$2:$C$10={"tip 1","tip 3"})*(E$2:E$10=$C27))</f>
        <v>4</v>
      </c>
      <c r="F27" s="6">
        <f>SUMPRODUCT(($C$2:$C$10={"tip 1","tip 3"})*(F$2:F$10=$C27))</f>
        <v>1</v>
      </c>
      <c r="G27" s="6">
        <f>SUMPRODUCT(($C$2:$C$10={"tip 1","tip 3"})*(G$2:G$10=$C27))</f>
        <v>2</v>
      </c>
      <c r="H27" s="6">
        <f>SUMPRODUCT(($C$2:$C$10={"tip 1","tip 3"})*(H$2:H$10=$C27))</f>
        <v>4</v>
      </c>
    </row>
    <row r="28" spans="1:8">
      <c r="B28" s="7" t="s">
        <v>21</v>
      </c>
      <c r="C28" s="7" t="s">
        <v>15</v>
      </c>
      <c r="D28" s="7">
        <f>SUMPRODUCT(($C$2:$C$10={"tip 2","tip 3"})*(D$2:D$10=$C28))</f>
        <v>1</v>
      </c>
      <c r="E28" s="7">
        <f>SUMPRODUCT(($C$2:$C$10={"tip 2","tip 3"})*(E$2:E$10=$C28))</f>
        <v>1</v>
      </c>
      <c r="F28" s="7">
        <f>SUMPRODUCT(($C$2:$C$10={"tip 2","tip 3"})*(F$2:F$10=$C28))</f>
        <v>2</v>
      </c>
      <c r="G28" s="7">
        <f>SUMPRODUCT(($C$2:$C$10={"tip 2","tip 3"})*(G$2:G$10=$C28))</f>
        <v>2</v>
      </c>
      <c r="H28" s="7">
        <f>SUMPRODUCT(($C$2:$C$10={"tip 2","tip 3"})*(H$2:H$10=$C28))</f>
        <v>1</v>
      </c>
    </row>
    <row r="29" spans="1:8">
      <c r="B29" s="7"/>
      <c r="C29" s="7" t="s">
        <v>16</v>
      </c>
      <c r="D29" s="7">
        <f>SUMPRODUCT(($C$2:$C$10={"tip 2","tip 3"})*(D$2:D$10=$C29))</f>
        <v>1</v>
      </c>
      <c r="E29" s="7">
        <f>SUMPRODUCT(($C$2:$C$10={"tip 2","tip 3"})*(E$2:E$10=$C29))</f>
        <v>2</v>
      </c>
      <c r="F29" s="7">
        <f>SUMPRODUCT(($C$2:$C$10={"tip 2","tip 3"})*(F$2:F$10=$C29))</f>
        <v>1</v>
      </c>
      <c r="G29" s="7">
        <f>SUMPRODUCT(($C$2:$C$10={"tip 2","tip 3"})*(G$2:G$10=$C29))</f>
        <v>2</v>
      </c>
      <c r="H29" s="7">
        <f>SUMPRODUCT(($C$2:$C$10={"tip 2","tip 3"})*(H$2:H$10=$C29))</f>
        <v>2</v>
      </c>
    </row>
    <row r="30" spans="1:8">
      <c r="B30" s="7"/>
      <c r="C30" s="7" t="s">
        <v>17</v>
      </c>
      <c r="D30" s="7">
        <f>SUMPRODUCT(($C$2:$C$10={"tip 2","tip 3"})*(D$2:D$10=$C30))</f>
        <v>3</v>
      </c>
      <c r="E30" s="7">
        <f>SUMPRODUCT(($C$2:$C$10={"tip 2","tip 3"})*(E$2:E$10=$C30))</f>
        <v>2</v>
      </c>
      <c r="F30" s="7">
        <f>SUMPRODUCT(($C$2:$C$10={"tip 2","tip 3"})*(F$2:F$10=$C30))</f>
        <v>2</v>
      </c>
      <c r="G30" s="7">
        <f>SUMPRODUCT(($C$2:$C$10={"tip 2","tip 3"})*(G$2:G$10=$C30))</f>
        <v>1</v>
      </c>
      <c r="H30" s="7">
        <f>SUMPRODUCT(($C$2:$C$10={"tip 2","tip 3"})*(H$2:H$10=$C30))</f>
        <v>2</v>
      </c>
    </row>
    <row r="31" spans="1:8">
      <c r="B31" s="8" t="s">
        <v>23</v>
      </c>
      <c r="C31" s="8" t="s">
        <v>15</v>
      </c>
      <c r="D31" s="8">
        <f>SUMPRODUCT(($C$2:$C$10={"tip 1","tip 2","tip 3"})*(D$2:D$10=$C31))</f>
        <v>3</v>
      </c>
      <c r="E31" s="8">
        <f>SUMPRODUCT(($C$2:$C$10={"tip 1","tip 2","tip 3"})*(E$2:E$10=$C31))</f>
        <v>2</v>
      </c>
      <c r="F31" s="8">
        <f>SUMPRODUCT(($C$2:$C$10={"tip 1","tip 2","tip 3"})*(F$2:F$10=$C31))</f>
        <v>3</v>
      </c>
      <c r="G31" s="8">
        <f>SUMPRODUCT(($C$2:$C$10={"tip 1","tip 2","tip 3"})*(G$2:G$10=$C31))</f>
        <v>4</v>
      </c>
      <c r="H31" s="8">
        <f>SUMPRODUCT(($C$2:$C$10={"tip 1","tip 2","tip 3"})*(H$2:H$10=$C31))</f>
        <v>1</v>
      </c>
    </row>
    <row r="32" spans="1:8">
      <c r="B32" s="8"/>
      <c r="C32" s="8" t="s">
        <v>16</v>
      </c>
      <c r="D32" s="8">
        <f>SUMPRODUCT(($C$2:$C$10={"tip 1","tip 2","tip 3"})*(D$2:D$10=$C32))</f>
        <v>3</v>
      </c>
      <c r="E32" s="8">
        <f>SUMPRODUCT(($C$2:$C$10={"tip 1","tip 2","tip 3"})*(E$2:E$10=$C32))</f>
        <v>3</v>
      </c>
      <c r="F32" s="8">
        <f>SUMPRODUCT(($C$2:$C$10={"tip 1","tip 2","tip 3"})*(F$2:F$10=$C32))</f>
        <v>3</v>
      </c>
      <c r="G32" s="8">
        <f>SUMPRODUCT(($C$2:$C$10={"tip 1","tip 2","tip 3"})*(G$2:G$10=$C32))</f>
        <v>3</v>
      </c>
      <c r="H32" s="8">
        <f>SUMPRODUCT(($C$2:$C$10={"tip 1","tip 2","tip 3"})*(H$2:H$10=$C32))</f>
        <v>3</v>
      </c>
    </row>
    <row r="33" spans="2:8">
      <c r="B33" s="8"/>
      <c r="C33" s="8" t="s">
        <v>17</v>
      </c>
      <c r="D33" s="8">
        <f>SUMPRODUCT(($C$2:$C$10={"tip 1","tip 2","tip 3"})*(D$2:D$10=$C33))</f>
        <v>3</v>
      </c>
      <c r="E33" s="8">
        <f>SUMPRODUCT(($C$2:$C$10={"tip 1","tip 2","tip 3"})*(E$2:E$10=$C33))</f>
        <v>4</v>
      </c>
      <c r="F33" s="8">
        <f>SUMPRODUCT(($C$2:$C$10={"tip 1","tip 2","tip 3"})*(F$2:F$10=$C33))</f>
        <v>3</v>
      </c>
      <c r="G33" s="8">
        <f>SUMPRODUCT(($C$2:$C$10={"tip 1","tip 2","tip 3"})*(G$2:G$10=$C33))</f>
        <v>2</v>
      </c>
      <c r="H33" s="8">
        <f>SUMPRODUCT(($C$2:$C$10={"tip 1","tip 2","tip 3"})*(H$2:H$10=$C33))</f>
        <v>5</v>
      </c>
    </row>
    <row r="34" spans="2:8">
      <c r="B34" s="1"/>
    </row>
  </sheetData>
  <conditionalFormatting sqref="D2:H10">
    <cfRule type="expression" dxfId="2" priority="1" stopIfTrue="1">
      <formula>D2="prod3"</formula>
    </cfRule>
    <cfRule type="expression" dxfId="1" priority="2" stopIfTrue="1">
      <formula>D2="prod2"</formula>
    </cfRule>
    <cfRule type="expression" dxfId="0" priority="3" stopIfTrue="1">
      <formula>D2="prod1"</formula>
    </cfRule>
  </conditionalFormatting>
  <dataValidations count="3">
    <dataValidation type="list" allowBlank="1" showInputMessage="1" showErrorMessage="1" sqref="A13 C2:C10">
      <formula1>mission</formula1>
    </dataValidation>
    <dataValidation type="list" allowBlank="1" showInputMessage="1" showErrorMessage="1" sqref="D2:H10">
      <formula1>production</formula1>
    </dataValidation>
    <dataValidation type="list" allowBlank="1" showInputMessage="1" showErrorMessage="1" sqref="A18">
      <formula1>critère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critère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tulipe</cp:lastModifiedBy>
  <dcterms:created xsi:type="dcterms:W3CDTF">2014-09-20T11:50:23Z</dcterms:created>
  <dcterms:modified xsi:type="dcterms:W3CDTF">2014-09-20T14:35:08Z</dcterms:modified>
</cp:coreProperties>
</file>