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1" a="1"/>
  <c r="G2"/>
  <c r="G3" a="1"/>
  <c r="G3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41" a="1"/>
  <c r="G41" s="1"/>
  <c r="G42" a="1"/>
  <c r="G42" s="1"/>
  <c r="G43" a="1"/>
  <c r="G43" s="1"/>
  <c r="G44" a="1"/>
  <c r="G44" s="1"/>
  <c r="G45" a="1"/>
  <c r="G45" s="1"/>
  <c r="G46" a="1"/>
  <c r="G46" s="1"/>
  <c r="G47" a="1"/>
  <c r="G47" s="1"/>
  <c r="G48" a="1"/>
  <c r="G48" s="1"/>
  <c r="G49" a="1"/>
  <c r="G49" s="1"/>
  <c r="G50" a="1"/>
  <c r="G50" s="1"/>
  <c r="G51" a="1"/>
  <c r="G51" s="1"/>
  <c r="G52" a="1"/>
  <c r="G52" s="1"/>
  <c r="G53" a="1"/>
  <c r="G53" s="1"/>
  <c r="G54" a="1"/>
  <c r="G54" s="1"/>
  <c r="G55" a="1"/>
  <c r="G55" s="1"/>
  <c r="G56" a="1"/>
  <c r="G56" s="1"/>
  <c r="G5" a="1"/>
  <c r="G5"/>
  <c r="G6" a="1"/>
  <c r="G6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4" a="1"/>
  <c r="G4" s="1"/>
  <c r="N54"/>
  <c r="N55"/>
  <c r="N56"/>
  <c r="N57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3"/>
  <c r="N4"/>
  <c r="N5"/>
  <c r="N6"/>
  <c r="N7"/>
  <c r="N8"/>
  <c r="N9"/>
  <c r="N10"/>
  <c r="N11"/>
  <c r="N12"/>
  <c r="N13"/>
  <c r="N14"/>
  <c r="N15"/>
  <c r="N16"/>
  <c r="N17"/>
  <c r="N18"/>
  <c r="N19"/>
  <c r="N20"/>
  <c r="N2"/>
</calcChain>
</file>

<file path=xl/sharedStrings.xml><?xml version="1.0" encoding="utf-8"?>
<sst xmlns="http://schemas.openxmlformats.org/spreadsheetml/2006/main" count="140" uniqueCount="31">
  <si>
    <t>Carton gris CL</t>
  </si>
  <si>
    <t>Carton gris n°6</t>
  </si>
  <si>
    <t xml:space="preserve">Main-d'œuvre </t>
  </si>
  <si>
    <t/>
  </si>
  <si>
    <t>Env str sf 114x229</t>
  </si>
  <si>
    <t>Env str fen 114x229</t>
  </si>
  <si>
    <t>A4 blanc 200</t>
  </si>
  <si>
    <t>A4 blanc 100</t>
  </si>
  <si>
    <t xml:space="preserve"> </t>
  </si>
  <si>
    <t>A3 vert 160</t>
  </si>
  <si>
    <t>A3 rose 160</t>
  </si>
  <si>
    <t>A3 blanc 100</t>
  </si>
  <si>
    <t>A4 blanc 80</t>
  </si>
  <si>
    <t xml:space="preserve">Carton gris CL </t>
  </si>
  <si>
    <t xml:space="preserve">Carton gris n°6 </t>
  </si>
  <si>
    <t>Env cham 229x324</t>
  </si>
  <si>
    <t xml:space="preserve">Pochette plast A4 </t>
  </si>
  <si>
    <t>Libellé</t>
  </si>
  <si>
    <t>Quantité A</t>
  </si>
  <si>
    <t>Quantité B</t>
  </si>
  <si>
    <t>Quantité C</t>
  </si>
  <si>
    <t>Travail</t>
  </si>
  <si>
    <t>Total travail 1</t>
  </si>
  <si>
    <t>Total travail 2</t>
  </si>
  <si>
    <t>Total travail 3</t>
  </si>
  <si>
    <t>Total travail 4</t>
  </si>
  <si>
    <t>Total travail 5</t>
  </si>
  <si>
    <t>Total travail 6</t>
  </si>
  <si>
    <t>total travail 7</t>
  </si>
  <si>
    <t>colonne qui bouche les trou  de colA</t>
  </si>
  <si>
    <t xml:space="preserve">tulipe </t>
  </si>
</sst>
</file>

<file path=xl/styles.xml><?xml version="1.0" encoding="utf-8"?>
<styleSheet xmlns="http://schemas.openxmlformats.org/spreadsheetml/2006/main">
  <numFmts count="2">
    <numFmt numFmtId="164" formatCode="_-* #,##0.00_-;\-* #,##0.00_-;_-* &quot;-&quot;??_-;_-@_-"/>
    <numFmt numFmtId="165" formatCode="_-* #,##0.000_-;\-* #,##0.000_-;_-* &quot;-&quot;??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165" fontId="0" fillId="0" borderId="0" xfId="1" applyNumberFormat="1" applyFont="1"/>
    <xf numFmtId="165" fontId="2" fillId="0" borderId="0" xfId="1" applyNumberFormat="1" applyFont="1"/>
    <xf numFmtId="0" fontId="0" fillId="0" borderId="1" xfId="0" applyBorder="1"/>
    <xf numFmtId="0" fontId="0" fillId="0" borderId="2" xfId="0" applyBorder="1"/>
    <xf numFmtId="165" fontId="0" fillId="0" borderId="2" xfId="1" applyNumberFormat="1" applyFont="1" applyBorder="1"/>
    <xf numFmtId="165" fontId="0" fillId="0" borderId="3" xfId="1" applyNumberFormat="1" applyFont="1" applyBorder="1"/>
    <xf numFmtId="0" fontId="0" fillId="0" borderId="4" xfId="0" applyBorder="1"/>
    <xf numFmtId="0" fontId="0" fillId="0" borderId="0" xfId="0" applyBorder="1"/>
    <xf numFmtId="165" fontId="0" fillId="0" borderId="0" xfId="1" applyNumberFormat="1" applyFont="1" applyBorder="1"/>
    <xf numFmtId="165" fontId="0" fillId="0" borderId="5" xfId="1" applyNumberFormat="1" applyFont="1" applyBorder="1"/>
    <xf numFmtId="0" fontId="0" fillId="0" borderId="6" xfId="0" applyBorder="1"/>
    <xf numFmtId="0" fontId="0" fillId="0" borderId="7" xfId="0" applyBorder="1"/>
    <xf numFmtId="165" fontId="0" fillId="0" borderId="7" xfId="1" applyNumberFormat="1" applyFont="1" applyBorder="1"/>
    <xf numFmtId="165" fontId="0" fillId="0" borderId="8" xfId="1" applyNumberFormat="1" applyFont="1" applyBorder="1"/>
    <xf numFmtId="0" fontId="0" fillId="0" borderId="0" xfId="0" applyNumberFormat="1"/>
    <xf numFmtId="165" fontId="0" fillId="2" borderId="0" xfId="1" applyNumberFormat="1" applyFont="1" applyFill="1"/>
    <xf numFmtId="0" fontId="0" fillId="2" borderId="9" xfId="0" applyFill="1" applyBorder="1"/>
    <xf numFmtId="0" fontId="0" fillId="2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7"/>
  <sheetViews>
    <sheetView tabSelected="1" workbookViewId="0">
      <selection activeCell="J8" sqref="J8"/>
    </sheetView>
  </sheetViews>
  <sheetFormatPr baseColWidth="10" defaultRowHeight="14.5"/>
  <cols>
    <col min="2" max="2" width="17.81640625" bestFit="1" customWidth="1"/>
    <col min="3" max="5" width="10.54296875" style="1" bestFit="1" customWidth="1"/>
    <col min="6" max="6" width="13.1796875" customWidth="1"/>
    <col min="7" max="7" width="10.90625" style="18"/>
    <col min="8" max="8" width="17.81640625" bestFit="1" customWidth="1"/>
    <col min="9" max="10" width="11.453125" style="1"/>
    <col min="11" max="11" width="5.26953125" style="1" customWidth="1"/>
    <col min="12" max="12" width="11.453125" style="1"/>
  </cols>
  <sheetData>
    <row r="1" spans="1:14">
      <c r="A1" t="s">
        <v>21</v>
      </c>
      <c r="B1" t="s">
        <v>17</v>
      </c>
      <c r="C1" s="1" t="s">
        <v>18</v>
      </c>
      <c r="D1" s="1" t="s">
        <v>19</v>
      </c>
      <c r="E1" s="1" t="s">
        <v>20</v>
      </c>
      <c r="G1" s="16" t="s">
        <v>30</v>
      </c>
      <c r="L1" s="2"/>
      <c r="M1" t="s">
        <v>29</v>
      </c>
    </row>
    <row r="2" spans="1:14">
      <c r="A2" s="3">
        <v>1</v>
      </c>
      <c r="B2" s="4" t="s">
        <v>0</v>
      </c>
      <c r="C2" s="5"/>
      <c r="D2" s="5">
        <v>0.66659999999999997</v>
      </c>
      <c r="E2" s="6">
        <v>0</v>
      </c>
      <c r="G2" s="17" t="str">
        <f t="array" ref="G2">IF(B2=$B$4,SUM(IF(N$2:N$52=$N2,C$2:E$52,"")),"")</f>
        <v/>
      </c>
      <c r="L2" s="2"/>
      <c r="N2" s="15">
        <f>IF(A2="",MAX(A$2:A2),A2)</f>
        <v>1</v>
      </c>
    </row>
    <row r="3" spans="1:14">
      <c r="A3" s="7"/>
      <c r="B3" s="8" t="s">
        <v>1</v>
      </c>
      <c r="C3" s="9"/>
      <c r="D3" s="9">
        <v>2.0699999999999998</v>
      </c>
      <c r="E3" s="10"/>
      <c r="G3" s="17" t="str">
        <f t="array" ref="G3">IF(B3=$B$4,SUM(IF(N$2:N$52=$N3,C$2:E$52,"")),"")</f>
        <v/>
      </c>
      <c r="L3" s="2"/>
      <c r="N3" s="15">
        <f>IF(A3="",MAX(A$2:A3),A3)</f>
        <v>1</v>
      </c>
    </row>
    <row r="4" spans="1:14">
      <c r="A4" s="11"/>
      <c r="B4" s="12" t="s">
        <v>2</v>
      </c>
      <c r="C4" s="13">
        <v>128.988</v>
      </c>
      <c r="D4" s="13" t="s">
        <v>3</v>
      </c>
      <c r="E4" s="14"/>
      <c r="F4" t="s">
        <v>22</v>
      </c>
      <c r="G4" s="17">
        <f t="array" ref="G4">IF(B4=$B$4,SUM(IF(N$2:N$52=$N4,C$2:E$52,"")),"")</f>
        <v>131.72460000000001</v>
      </c>
      <c r="L4" s="2"/>
      <c r="N4" s="15">
        <f>IF(A4="",MAX(A$2:A4),A4)</f>
        <v>1</v>
      </c>
    </row>
    <row r="5" spans="1:14">
      <c r="A5" s="3">
        <v>2</v>
      </c>
      <c r="B5" s="4" t="s">
        <v>4</v>
      </c>
      <c r="C5" s="5" t="s">
        <v>3</v>
      </c>
      <c r="D5" s="5">
        <v>20.6</v>
      </c>
      <c r="E5" s="6">
        <v>11.2</v>
      </c>
      <c r="G5" s="17" t="str">
        <f t="array" ref="G5">IF(B5=$B$4,SUM(IF(N$2:N$52=$N5,C$2:E$52,"")),"")</f>
        <v/>
      </c>
      <c r="L5" s="2"/>
      <c r="N5" s="15">
        <f>IF(A5="",MAX(A$2:A5),A5)</f>
        <v>2</v>
      </c>
    </row>
    <row r="6" spans="1:14">
      <c r="A6" s="7"/>
      <c r="B6" s="8" t="s">
        <v>5</v>
      </c>
      <c r="C6" s="9" t="s">
        <v>3</v>
      </c>
      <c r="D6" s="9">
        <v>83.1</v>
      </c>
      <c r="E6" s="10">
        <v>28</v>
      </c>
      <c r="G6" s="17" t="str">
        <f t="array" ref="G6">IF(B6=$B$4,SUM(IF(N$2:N$52=$N6,C$2:E$52,"")),"")</f>
        <v/>
      </c>
      <c r="L6" s="2"/>
      <c r="N6" s="15">
        <f>IF(A6="",MAX(A$2:A6),A6)</f>
        <v>2</v>
      </c>
    </row>
    <row r="7" spans="1:14">
      <c r="A7" s="11"/>
      <c r="B7" s="12" t="s">
        <v>2</v>
      </c>
      <c r="C7" s="13">
        <v>26.872500000000002</v>
      </c>
      <c r="D7" s="13" t="s">
        <v>3</v>
      </c>
      <c r="E7" s="14" t="s">
        <v>3</v>
      </c>
      <c r="F7" t="s">
        <v>23</v>
      </c>
      <c r="G7" s="17">
        <f t="array" ref="G7">IF(B7=$B$4,SUM(IF(N$2:N$52=$N7,C$2:E$52,"")),"")</f>
        <v>169.77249999999998</v>
      </c>
      <c r="L7" s="2"/>
      <c r="N7" s="15">
        <f>IF(A7="",MAX(A$2:A7),A7)</f>
        <v>2</v>
      </c>
    </row>
    <row r="8" spans="1:14">
      <c r="A8" s="3">
        <v>3</v>
      </c>
      <c r="B8" s="4" t="s">
        <v>6</v>
      </c>
      <c r="C8" s="5" t="s">
        <v>3</v>
      </c>
      <c r="D8" s="5">
        <v>0.29249999999999998</v>
      </c>
      <c r="E8" s="6">
        <v>0.39910000000000001</v>
      </c>
      <c r="G8" s="17" t="str">
        <f t="array" ref="G8">IF(B8=$B$4,SUM(IF(N$2:N$52=$N8,C$2:E$52,"")),"")</f>
        <v/>
      </c>
      <c r="L8" s="2"/>
      <c r="N8" s="15">
        <f>IF(A8="",MAX(A$2:A8),A8)</f>
        <v>3</v>
      </c>
    </row>
    <row r="9" spans="1:14">
      <c r="A9" s="11"/>
      <c r="B9" s="12" t="s">
        <v>2</v>
      </c>
      <c r="C9" s="13">
        <v>5.3745000000000003</v>
      </c>
      <c r="D9" s="13" t="s">
        <v>3</v>
      </c>
      <c r="E9" s="14" t="s">
        <v>3</v>
      </c>
      <c r="F9" t="s">
        <v>24</v>
      </c>
      <c r="G9" s="17">
        <f t="array" ref="G9">IF(B9=$B$4,SUM(IF(N$2:N$52=$N9,C$2:E$52,"")),"")</f>
        <v>6.0661000000000005</v>
      </c>
      <c r="L9" s="2"/>
      <c r="N9" s="15">
        <f>IF(A9="",MAX(A$2:A9),A9)</f>
        <v>3</v>
      </c>
    </row>
    <row r="10" spans="1:14">
      <c r="A10" s="3">
        <v>4</v>
      </c>
      <c r="B10" s="4" t="s">
        <v>7</v>
      </c>
      <c r="C10" s="5" t="s">
        <v>3</v>
      </c>
      <c r="D10" s="5">
        <v>6.6659999999999995</v>
      </c>
      <c r="E10" s="6">
        <v>7.3260000000000005</v>
      </c>
      <c r="G10" s="17" t="str">
        <f t="array" ref="G10">IF(B10=$B$4,SUM(IF(N$2:N$52=$N10,C$2:E$52,"")),"")</f>
        <v/>
      </c>
      <c r="L10" s="2"/>
      <c r="N10" s="15">
        <f>IF(A10="",MAX(A$2:A10),A10)</f>
        <v>4</v>
      </c>
    </row>
    <row r="11" spans="1:14">
      <c r="A11" s="11"/>
      <c r="B11" s="12" t="s">
        <v>2</v>
      </c>
      <c r="C11" s="13">
        <v>10.749000000000001</v>
      </c>
      <c r="D11" s="13" t="s">
        <v>3</v>
      </c>
      <c r="E11" s="14" t="s">
        <v>3</v>
      </c>
      <c r="F11" t="s">
        <v>25</v>
      </c>
      <c r="G11" s="17">
        <f t="array" ref="G11">IF(B11=$B$4,SUM(IF(N$2:N$52=$N11,C$2:E$52,"")),"")</f>
        <v>24.741</v>
      </c>
      <c r="L11" s="2"/>
      <c r="N11" s="15">
        <f>IF(A11="",MAX(A$2:A11),A11)</f>
        <v>4</v>
      </c>
    </row>
    <row r="12" spans="1:14">
      <c r="A12" s="3">
        <v>5</v>
      </c>
      <c r="B12" s="4" t="s">
        <v>8</v>
      </c>
      <c r="C12" s="5" t="s">
        <v>3</v>
      </c>
      <c r="D12" s="5" t="s">
        <v>3</v>
      </c>
      <c r="E12" s="6">
        <v>0.16650000000000001</v>
      </c>
      <c r="G12" s="17" t="str">
        <f t="array" ref="G12">IF(B12=$B$4,SUM(IF(N$2:N$52=$N12,C$2:E$52,"")),"")</f>
        <v/>
      </c>
      <c r="L12" s="2"/>
      <c r="N12" s="15">
        <f>IF(A12="",MAX(A$2:A12),A12)</f>
        <v>5</v>
      </c>
    </row>
    <row r="13" spans="1:14">
      <c r="A13" s="11"/>
      <c r="B13" s="12" t="s">
        <v>2</v>
      </c>
      <c r="C13" s="13">
        <v>5.3745000000000003</v>
      </c>
      <c r="D13" s="13" t="s">
        <v>3</v>
      </c>
      <c r="E13" s="14" t="s">
        <v>3</v>
      </c>
      <c r="F13" t="s">
        <v>26</v>
      </c>
      <c r="G13" s="17">
        <f t="array" ref="G13">IF(B13=$B$4,SUM(IF(N$2:N$52=$N13,C$2:E$52,"")),"")</f>
        <v>5.5410000000000004</v>
      </c>
      <c r="L13" s="2"/>
      <c r="N13" s="15">
        <f>IF(A13="",MAX(A$2:A13),A13)</f>
        <v>5</v>
      </c>
    </row>
    <row r="14" spans="1:14">
      <c r="A14" s="3">
        <v>6</v>
      </c>
      <c r="B14" s="4" t="s">
        <v>9</v>
      </c>
      <c r="C14" s="5" t="s">
        <v>3</v>
      </c>
      <c r="D14" s="5">
        <v>18.399999999999999</v>
      </c>
      <c r="E14" s="6">
        <v>2.2399999999999998</v>
      </c>
      <c r="G14" s="17" t="str">
        <f t="array" ref="G14">IF(B14=$B$4,SUM(IF(N$2:N$52=$N14,C$2:E$52,"")),"")</f>
        <v/>
      </c>
      <c r="L14" s="2"/>
      <c r="N14" s="15">
        <f>IF(A14="",MAX(A$2:A14),A14)</f>
        <v>6</v>
      </c>
    </row>
    <row r="15" spans="1:14">
      <c r="A15" s="7"/>
      <c r="B15" s="8" t="s">
        <v>10</v>
      </c>
      <c r="C15" s="9" t="s">
        <v>3</v>
      </c>
      <c r="D15" s="9">
        <v>23.276</v>
      </c>
      <c r="E15" s="10">
        <v>2.8336000000000001</v>
      </c>
      <c r="G15" s="17" t="str">
        <f t="array" ref="G15">IF(B15=$B$4,SUM(IF(N$2:N$52=$N15,C$2:E$52,"")),"")</f>
        <v/>
      </c>
      <c r="L15" s="2"/>
      <c r="N15" s="15">
        <f>IF(A15="",MAX(A$2:A15),A15)</f>
        <v>6</v>
      </c>
    </row>
    <row r="16" spans="1:14">
      <c r="A16" s="11"/>
      <c r="B16" s="12" t="s">
        <v>2</v>
      </c>
      <c r="C16" s="13">
        <v>10.749000000000001</v>
      </c>
      <c r="D16" s="13" t="s">
        <v>3</v>
      </c>
      <c r="E16" s="14" t="s">
        <v>3</v>
      </c>
      <c r="F16" t="s">
        <v>27</v>
      </c>
      <c r="G16" s="17">
        <f t="array" ref="G16">IF(B16=$B$4,SUM(IF(N$2:N$52=$N16,C$2:E$52,"")),"")</f>
        <v>57.498599999999996</v>
      </c>
      <c r="L16" s="2"/>
      <c r="N16" s="15">
        <f>IF(A16="",MAX(A$2:A16),A16)</f>
        <v>6</v>
      </c>
    </row>
    <row r="17" spans="1:14">
      <c r="A17" s="3">
        <v>7</v>
      </c>
      <c r="B17" s="4" t="s">
        <v>5</v>
      </c>
      <c r="C17" s="5" t="s">
        <v>3</v>
      </c>
      <c r="D17" s="5">
        <v>41.55</v>
      </c>
      <c r="E17" s="6">
        <v>14</v>
      </c>
      <c r="G17" s="17" t="str">
        <f t="array" ref="G17">IF(B17=$B$4,SUM(IF(N$2:N$52=$N17,C$2:E$52,"")),"")</f>
        <v/>
      </c>
      <c r="N17" s="15">
        <f>IF(A17="",MAX(A$2:A17),A17)</f>
        <v>7</v>
      </c>
    </row>
    <row r="18" spans="1:14">
      <c r="A18" s="7"/>
      <c r="B18" s="8" t="s">
        <v>4</v>
      </c>
      <c r="C18" s="9" t="s">
        <v>3</v>
      </c>
      <c r="D18" s="9">
        <v>25.75</v>
      </c>
      <c r="E18" s="10">
        <v>14</v>
      </c>
      <c r="G18" s="17" t="str">
        <f t="array" ref="G18">IF(B18=$B$4,SUM(IF(N$2:N$52=$N18,C$2:E$52,"")),"")</f>
        <v/>
      </c>
      <c r="N18" s="15">
        <f>IF(A18="",MAX(A$2:A18),A18)</f>
        <v>7</v>
      </c>
    </row>
    <row r="19" spans="1:14">
      <c r="A19" s="11"/>
      <c r="B19" s="12" t="s">
        <v>2</v>
      </c>
      <c r="C19" s="13">
        <v>26.872500000000002</v>
      </c>
      <c r="D19" s="13" t="s">
        <v>3</v>
      </c>
      <c r="E19" s="14" t="s">
        <v>3</v>
      </c>
      <c r="F19" t="s">
        <v>28</v>
      </c>
      <c r="G19" s="17">
        <f t="array" ref="G19">IF(B19=$B$4,SUM(IF(N$2:N$52=$N19,C$2:E$52,"")),"")</f>
        <v>122.1725</v>
      </c>
      <c r="N19" s="15">
        <f>IF(A19="",MAX(A$2:A19),A19)</f>
        <v>7</v>
      </c>
    </row>
    <row r="20" spans="1:14">
      <c r="A20">
        <v>8</v>
      </c>
      <c r="B20" t="s">
        <v>7</v>
      </c>
      <c r="C20" s="1" t="s">
        <v>3</v>
      </c>
      <c r="D20" s="1">
        <v>2.5754999999999999</v>
      </c>
      <c r="E20" s="1">
        <v>15.682499999999999</v>
      </c>
      <c r="G20" s="17" t="str">
        <f t="array" ref="G20">IF(B20=$B$4,SUM(IF(N$2:N$52=$N20,C$2:E$52,"")),"")</f>
        <v/>
      </c>
      <c r="N20" s="15">
        <f>IF(A20="",MAX(A$2:A20),A20)</f>
        <v>8</v>
      </c>
    </row>
    <row r="21" spans="1:14">
      <c r="B21" t="s">
        <v>2</v>
      </c>
      <c r="C21" s="1">
        <v>10.749000000000001</v>
      </c>
      <c r="D21" s="1" t="s">
        <v>3</v>
      </c>
      <c r="E21" s="1" t="s">
        <v>3</v>
      </c>
      <c r="G21" s="17">
        <f t="array" ref="G21">IF(B21=$B$4,SUM(IF(N$2:N$52=$N21,C$2:E$52,"")),"")</f>
        <v>29.006999999999998</v>
      </c>
      <c r="N21" s="15">
        <f>IF(A21="",MAX(A$2:A21),A21)</f>
        <v>8</v>
      </c>
    </row>
    <row r="22" spans="1:14">
      <c r="A22">
        <v>9</v>
      </c>
      <c r="B22" t="s">
        <v>5</v>
      </c>
      <c r="C22" s="1" t="s">
        <v>3</v>
      </c>
      <c r="D22" s="1">
        <v>24.93</v>
      </c>
      <c r="E22" s="1">
        <v>8.4</v>
      </c>
      <c r="G22" s="17" t="str">
        <f t="array" ref="G22">IF(B22=$B$4,SUM(IF(N$2:N$52=$N22,C$2:E$52,"")),"")</f>
        <v/>
      </c>
      <c r="N22" s="15">
        <f>IF(A22="",MAX(A$2:A22),A22)</f>
        <v>9</v>
      </c>
    </row>
    <row r="23" spans="1:14">
      <c r="B23" t="s">
        <v>2</v>
      </c>
      <c r="C23" s="1">
        <v>10.749000000000001</v>
      </c>
      <c r="D23" s="1" t="s">
        <v>3</v>
      </c>
      <c r="E23" s="1" t="s">
        <v>3</v>
      </c>
      <c r="G23" s="17">
        <f t="array" ref="G23">IF(B23=$B$4,SUM(IF(N$2:N$52=$N23,C$2:E$52,"")),"")</f>
        <v>44.079000000000001</v>
      </c>
      <c r="N23" s="15">
        <f>IF(A23="",MAX(A$2:A23),A23)</f>
        <v>9</v>
      </c>
    </row>
    <row r="24" spans="1:14">
      <c r="A24">
        <v>10</v>
      </c>
      <c r="B24" t="s">
        <v>11</v>
      </c>
      <c r="C24" s="1" t="s">
        <v>3</v>
      </c>
      <c r="D24" s="1">
        <v>0.65999999999999992</v>
      </c>
      <c r="E24" s="1">
        <v>0.92100000000000004</v>
      </c>
      <c r="G24" s="17" t="str">
        <f t="array" ref="G24">IF(B24=$B$4,SUM(IF(N$2:N$52=$N24,C$2:E$52,"")),"")</f>
        <v/>
      </c>
      <c r="N24" s="15">
        <f>IF(A24="",MAX(A$2:A24),A24)</f>
        <v>10</v>
      </c>
    </row>
    <row r="25" spans="1:14">
      <c r="B25" t="s">
        <v>7</v>
      </c>
      <c r="C25" s="1" t="s">
        <v>3</v>
      </c>
      <c r="D25" s="1">
        <v>0.40399999999999997</v>
      </c>
      <c r="E25" s="1">
        <v>1.228</v>
      </c>
      <c r="G25" s="17" t="str">
        <f t="array" ref="G25">IF(B25=$B$4,SUM(IF(N$2:N$52=$N25,C$2:E$52,"")),"")</f>
        <v/>
      </c>
      <c r="N25" s="15">
        <f>IF(A25="",MAX(A$2:A25),A25)</f>
        <v>10</v>
      </c>
    </row>
    <row r="26" spans="1:14">
      <c r="B26" t="s">
        <v>11</v>
      </c>
      <c r="C26" s="1" t="s">
        <v>3</v>
      </c>
      <c r="D26" s="1">
        <v>5.5</v>
      </c>
      <c r="E26" s="1">
        <v>7.6750000000000007</v>
      </c>
      <c r="G26" s="17" t="str">
        <f t="array" ref="G26">IF(B26=$B$4,SUM(IF(N$2:N$52=$N26,C$2:E$52,"")),"")</f>
        <v/>
      </c>
      <c r="N26" s="15">
        <f>IF(A26="",MAX(A$2:A26),A26)</f>
        <v>10</v>
      </c>
    </row>
    <row r="27" spans="1:14">
      <c r="B27" t="s">
        <v>2</v>
      </c>
      <c r="C27" s="1">
        <v>10.749000000000001</v>
      </c>
      <c r="D27" s="1" t="s">
        <v>3</v>
      </c>
      <c r="E27" s="1" t="s">
        <v>3</v>
      </c>
      <c r="G27" s="17">
        <f t="array" ref="G27">IF(B27=$B$4,SUM(IF(N$2:N$52=$N27,C$2:E$52,"")),"")</f>
        <v>27.137</v>
      </c>
      <c r="N27" s="15">
        <f>IF(A27="",MAX(A$2:A27),A27)</f>
        <v>10</v>
      </c>
    </row>
    <row r="28" spans="1:14">
      <c r="A28">
        <v>11</v>
      </c>
      <c r="B28" t="s">
        <v>5</v>
      </c>
      <c r="C28" s="1" t="s">
        <v>3</v>
      </c>
      <c r="D28" s="1">
        <v>24.93</v>
      </c>
      <c r="E28" s="1">
        <v>8.4</v>
      </c>
      <c r="G28" s="17" t="str">
        <f t="array" ref="G28">IF(B28=$B$4,SUM(IF(N$2:N$52=$N28,C$2:E$52,"")),"")</f>
        <v/>
      </c>
      <c r="N28" s="15">
        <f>IF(A28="",MAX(A$2:A28),A28)</f>
        <v>11</v>
      </c>
    </row>
    <row r="29" spans="1:14">
      <c r="B29" t="s">
        <v>2</v>
      </c>
      <c r="C29" s="1">
        <v>10.749000000000001</v>
      </c>
      <c r="D29" s="1" t="s">
        <v>3</v>
      </c>
      <c r="E29" s="1" t="s">
        <v>3</v>
      </c>
      <c r="G29" s="17">
        <f t="array" ref="G29">IF(B29=$B$4,SUM(IF(N$2:N$52=$N29,C$2:E$52,"")),"")</f>
        <v>44.079000000000001</v>
      </c>
      <c r="N29" s="15">
        <f>IF(A29="",MAX(A$2:A29),A29)</f>
        <v>11</v>
      </c>
    </row>
    <row r="30" spans="1:14">
      <c r="A30">
        <v>12</v>
      </c>
      <c r="B30" t="s">
        <v>12</v>
      </c>
      <c r="C30" s="1" t="s">
        <v>3</v>
      </c>
      <c r="D30" s="1">
        <v>2.7</v>
      </c>
      <c r="E30" s="1">
        <v>11.350000000000001</v>
      </c>
      <c r="G30" s="17" t="str">
        <f t="array" ref="G30">IF(B30=$B$4,SUM(IF(N$2:N$52=$N30,C$2:E$52,"")),"")</f>
        <v/>
      </c>
      <c r="N30" s="15">
        <f>IF(A30="",MAX(A$2:A30),A30)</f>
        <v>12</v>
      </c>
    </row>
    <row r="31" spans="1:14">
      <c r="B31" t="s">
        <v>2</v>
      </c>
      <c r="C31" s="1">
        <v>5.3745000000000003</v>
      </c>
      <c r="D31" s="1" t="s">
        <v>3</v>
      </c>
      <c r="E31" s="1" t="s">
        <v>3</v>
      </c>
      <c r="G31" s="17">
        <f t="array" ref="G31">IF(B31=$B$4,SUM(IF(N$2:N$52=$N31,C$2:E$52,"")),"")</f>
        <v>19.424500000000002</v>
      </c>
      <c r="N31" s="15">
        <f>IF(A31="",MAX(A$2:A31),A31)</f>
        <v>12</v>
      </c>
    </row>
    <row r="32" spans="1:14">
      <c r="A32">
        <v>13</v>
      </c>
      <c r="B32" t="s">
        <v>13</v>
      </c>
      <c r="C32" s="1" t="s">
        <v>3</v>
      </c>
      <c r="D32" s="1" t="s">
        <v>3</v>
      </c>
      <c r="E32" s="1" t="s">
        <v>3</v>
      </c>
      <c r="G32" s="17" t="str">
        <f t="array" ref="G32">IF(B32=$B$4,SUM(IF(N$2:N$52=$N32,C$2:E$52,"")),"")</f>
        <v/>
      </c>
      <c r="N32" s="15">
        <f>IF(A32="",MAX(A$2:A32),A32)</f>
        <v>13</v>
      </c>
    </row>
    <row r="33" spans="1:14">
      <c r="B33" t="s">
        <v>14</v>
      </c>
      <c r="C33" s="1" t="s">
        <v>3</v>
      </c>
      <c r="D33" s="1" t="s">
        <v>3</v>
      </c>
      <c r="E33" s="1" t="s">
        <v>3</v>
      </c>
      <c r="G33" s="17" t="str">
        <f t="array" ref="G33">IF(B33=$B$4,SUM(IF(N$2:N$52=$N33,C$2:E$52,"")),"")</f>
        <v/>
      </c>
      <c r="N33" s="15">
        <f>IF(A33="",MAX(A$2:A33),A33)</f>
        <v>13</v>
      </c>
    </row>
    <row r="34" spans="1:14">
      <c r="B34" t="s">
        <v>2</v>
      </c>
      <c r="C34" s="1">
        <v>107.49000000000001</v>
      </c>
      <c r="D34" s="1" t="s">
        <v>3</v>
      </c>
      <c r="E34" s="1" t="s">
        <v>3</v>
      </c>
      <c r="G34" s="17">
        <f t="array" ref="G34">IF(B34=$B$4,SUM(IF(N$2:N$52=$N34,C$2:E$52,"")),"")</f>
        <v>107.49000000000001</v>
      </c>
      <c r="N34" s="15">
        <f>IF(A34="",MAX(A$2:A34),A34)</f>
        <v>13</v>
      </c>
    </row>
    <row r="35" spans="1:14">
      <c r="A35">
        <v>14</v>
      </c>
      <c r="B35" t="s">
        <v>12</v>
      </c>
      <c r="C35" s="1" t="s">
        <v>3</v>
      </c>
      <c r="D35" s="1">
        <v>12.15</v>
      </c>
      <c r="E35" s="1">
        <v>17.775000000000002</v>
      </c>
      <c r="G35" s="17" t="str">
        <f t="array" ref="G35">IF(B35=$B$4,SUM(IF(N$2:N$52=$N35,C$2:E$52,"")),"")</f>
        <v/>
      </c>
      <c r="N35" s="15">
        <f>IF(A35="",MAX(A$2:A35),A35)</f>
        <v>14</v>
      </c>
    </row>
    <row r="36" spans="1:14">
      <c r="B36" t="s">
        <v>12</v>
      </c>
      <c r="C36" s="1" t="s">
        <v>3</v>
      </c>
      <c r="D36" s="1">
        <v>4.05</v>
      </c>
      <c r="E36" s="1">
        <v>4.2</v>
      </c>
      <c r="G36" s="17" t="str">
        <f t="array" ref="G36">IF(B36=$B$4,SUM(IF(N$2:N$52=$N36,C$2:E$52,"")),"")</f>
        <v/>
      </c>
      <c r="N36" s="15">
        <f>IF(A36="",MAX(A$2:A36),A36)</f>
        <v>14</v>
      </c>
    </row>
    <row r="37" spans="1:14">
      <c r="B37" t="s">
        <v>2</v>
      </c>
      <c r="C37" s="1">
        <v>26.872500000000002</v>
      </c>
      <c r="D37" s="1" t="s">
        <v>3</v>
      </c>
      <c r="E37" s="1" t="s">
        <v>3</v>
      </c>
      <c r="G37" s="17">
        <f t="array" ref="G37">IF(B37=$B$4,SUM(IF(N$2:N$52=$N37,C$2:E$52,"")),"")</f>
        <v>65.047500000000014</v>
      </c>
      <c r="N37" s="15">
        <f>IF(A37="",MAX(A$2:A37),A37)</f>
        <v>14</v>
      </c>
    </row>
    <row r="38" spans="1:14">
      <c r="A38">
        <v>15</v>
      </c>
      <c r="B38" t="s">
        <v>6</v>
      </c>
      <c r="C38" s="1" t="s">
        <v>3</v>
      </c>
      <c r="D38" s="1">
        <v>0.85499999999999998</v>
      </c>
      <c r="E38" s="1">
        <v>1.1666000000000001</v>
      </c>
      <c r="G38" s="17" t="str">
        <f t="array" ref="G38">IF(B38=$B$4,SUM(IF(N$2:N$52=$N38,C$2:E$52,"")),"")</f>
        <v/>
      </c>
      <c r="N38" s="15">
        <f>IF(A38="",MAX(A$2:A38),A38)</f>
        <v>15</v>
      </c>
    </row>
    <row r="39" spans="1:14">
      <c r="B39" t="s">
        <v>6</v>
      </c>
      <c r="C39" s="1" t="s">
        <v>3</v>
      </c>
      <c r="D39" s="1">
        <v>1.26</v>
      </c>
      <c r="E39" s="1">
        <v>3.444</v>
      </c>
      <c r="G39" s="17" t="str">
        <f t="array" ref="G39">IF(B39=$B$4,SUM(IF(N$2:N$52=$N39,C$2:E$52,"")),"")</f>
        <v/>
      </c>
      <c r="N39" s="15">
        <f>IF(A39="",MAX(A$2:A39),A39)</f>
        <v>15</v>
      </c>
    </row>
    <row r="40" spans="1:14">
      <c r="B40" t="s">
        <v>2</v>
      </c>
      <c r="C40" s="1">
        <v>10.749000000000001</v>
      </c>
      <c r="D40" s="1" t="s">
        <v>3</v>
      </c>
      <c r="E40" s="1" t="s">
        <v>3</v>
      </c>
      <c r="G40" s="17">
        <f t="array" ref="G40">IF(B40=$B$4,SUM(IF(N$2:N$52=$N40,C$2:E$52,"")),"")</f>
        <v>17.474600000000002</v>
      </c>
      <c r="N40" s="15">
        <f>IF(A40="",MAX(A$2:A40),A40)</f>
        <v>15</v>
      </c>
    </row>
    <row r="41" spans="1:14">
      <c r="A41">
        <v>16</v>
      </c>
      <c r="B41" t="s">
        <v>5</v>
      </c>
      <c r="C41" s="1" t="s">
        <v>3</v>
      </c>
      <c r="D41" s="1">
        <v>8.31</v>
      </c>
      <c r="E41" s="1">
        <v>2.8</v>
      </c>
      <c r="G41" s="17" t="str">
        <f t="array" ref="G41">IF(B41=$B$4,SUM(IF(N$2:N$52=$N41,C$2:E$52,"")),"")</f>
        <v/>
      </c>
      <c r="N41" s="15">
        <f>IF(A41="",MAX(A$2:A41),A41)</f>
        <v>16</v>
      </c>
    </row>
    <row r="42" spans="1:14">
      <c r="B42" t="s">
        <v>15</v>
      </c>
      <c r="C42" s="1" t="s">
        <v>3</v>
      </c>
      <c r="D42" s="1" t="s">
        <v>3</v>
      </c>
      <c r="E42" s="1">
        <v>0.55999999999999994</v>
      </c>
      <c r="G42" s="17" t="str">
        <f t="array" ref="G42">IF(B42=$B$4,SUM(IF(N$2:N$52=$N42,C$2:E$52,"")),"")</f>
        <v/>
      </c>
      <c r="N42" s="15">
        <f>IF(A42="",MAX(A$2:A42),A42)</f>
        <v>16</v>
      </c>
    </row>
    <row r="43" spans="1:14">
      <c r="B43" t="s">
        <v>2</v>
      </c>
      <c r="C43" s="1">
        <v>10.749000000000001</v>
      </c>
      <c r="D43" s="1" t="s">
        <v>3</v>
      </c>
      <c r="E43" s="1" t="s">
        <v>3</v>
      </c>
      <c r="G43" s="17">
        <f t="array" ref="G43">IF(B43=$B$4,SUM(IF(N$2:N$52=$N43,C$2:E$52,"")),"")</f>
        <v>22.419</v>
      </c>
      <c r="N43" s="15">
        <f>IF(A43="",MAX(A$2:A43),A43)</f>
        <v>16</v>
      </c>
    </row>
    <row r="44" spans="1:14">
      <c r="A44">
        <v>17</v>
      </c>
      <c r="B44" t="s">
        <v>11</v>
      </c>
      <c r="C44" s="1" t="s">
        <v>3</v>
      </c>
      <c r="D44" s="1">
        <v>0.65999999999999992</v>
      </c>
      <c r="E44" s="1">
        <v>0.92100000000000004</v>
      </c>
      <c r="G44" s="17" t="str">
        <f t="array" ref="G44">IF(B44=$B$4,SUM(IF(N$2:N$52=$N44,C$2:E$52,"")),"")</f>
        <v/>
      </c>
      <c r="N44" s="15">
        <f>IF(A44="",MAX(A$2:A44),A44)</f>
        <v>17</v>
      </c>
    </row>
    <row r="45" spans="1:14">
      <c r="B45" t="s">
        <v>2</v>
      </c>
      <c r="C45" s="1">
        <v>5.3745000000000003</v>
      </c>
      <c r="D45" s="1" t="s">
        <v>3</v>
      </c>
      <c r="E45" s="1" t="s">
        <v>3</v>
      </c>
      <c r="G45" s="17">
        <f t="array" ref="G45">IF(B45=$B$4,SUM(IF(N$2:N$52=$N45,C$2:E$52,"")),"")</f>
        <v>6.9555000000000007</v>
      </c>
      <c r="N45" s="15">
        <f>IF(A45="",MAX(A$2:A45),A45)</f>
        <v>17</v>
      </c>
    </row>
    <row r="46" spans="1:14">
      <c r="A46">
        <v>18</v>
      </c>
      <c r="B46" t="s">
        <v>11</v>
      </c>
      <c r="C46" s="1" t="s">
        <v>3</v>
      </c>
      <c r="D46" s="1">
        <v>1.3199999999999998</v>
      </c>
      <c r="E46" s="1">
        <v>1.8420000000000001</v>
      </c>
      <c r="G46" s="17" t="str">
        <f t="array" ref="G46">IF(B46=$B$4,SUM(IF(N$2:N$52=$N46,C$2:E$52,"")),"")</f>
        <v/>
      </c>
      <c r="N46" s="15">
        <f>IF(A46="",MAX(A$2:A46),A46)</f>
        <v>18</v>
      </c>
    </row>
    <row r="47" spans="1:14">
      <c r="B47" t="s">
        <v>7</v>
      </c>
      <c r="C47" s="1" t="s">
        <v>3</v>
      </c>
      <c r="D47" s="1">
        <v>0.80799999999999994</v>
      </c>
      <c r="E47" s="1">
        <v>2.456</v>
      </c>
      <c r="G47" s="17" t="str">
        <f t="array" ref="G47">IF(B47=$B$4,SUM(IF(N$2:N$52=$N47,C$2:E$52,"")),"")</f>
        <v/>
      </c>
      <c r="N47" s="15">
        <f>IF(A47="",MAX(A$2:A47),A47)</f>
        <v>18</v>
      </c>
    </row>
    <row r="48" spans="1:14">
      <c r="B48" t="s">
        <v>7</v>
      </c>
      <c r="C48" s="1" t="s">
        <v>3</v>
      </c>
      <c r="D48" s="1">
        <v>9.09</v>
      </c>
      <c r="E48" s="1">
        <v>55.35</v>
      </c>
      <c r="G48" s="17" t="str">
        <f t="array" ref="G48">IF(B48=$B$4,SUM(IF(N$2:N$52=$N48,C$2:E$52,"")),"")</f>
        <v/>
      </c>
      <c r="N48" s="15">
        <f>IF(A48="",MAX(A$2:A48),A48)</f>
        <v>18</v>
      </c>
    </row>
    <row r="49" spans="1:14">
      <c r="B49" t="s">
        <v>2</v>
      </c>
      <c r="C49" s="1">
        <v>32.247</v>
      </c>
      <c r="D49" s="1" t="s">
        <v>3</v>
      </c>
      <c r="E49" s="1" t="s">
        <v>3</v>
      </c>
      <c r="G49" s="17">
        <f t="array" ref="G49">IF(B49=$B$4,SUM(IF(N$2:N$52=$N49,C$2:E$52,"")),"")</f>
        <v>103.113</v>
      </c>
      <c r="N49" s="15">
        <f>IF(A49="",MAX(A$2:A49),A49)</f>
        <v>18</v>
      </c>
    </row>
    <row r="50" spans="1:14">
      <c r="A50">
        <v>19</v>
      </c>
      <c r="B50" t="s">
        <v>12</v>
      </c>
      <c r="C50" s="1" t="s">
        <v>3</v>
      </c>
      <c r="D50" s="1">
        <v>2.1600000000000001E-2</v>
      </c>
      <c r="E50" s="1">
        <v>2.24E-2</v>
      </c>
      <c r="G50" s="17" t="str">
        <f t="array" ref="G50">IF(B50=$B$4,SUM(IF(N$2:N$52=$N50,C$2:E$52,"")),"")</f>
        <v/>
      </c>
      <c r="N50" s="15">
        <f>IF(A50="",MAX(A$2:A50),A50)</f>
        <v>19</v>
      </c>
    </row>
    <row r="51" spans="1:14">
      <c r="B51" t="s">
        <v>16</v>
      </c>
      <c r="C51" s="1" t="s">
        <v>3</v>
      </c>
      <c r="D51" s="1" t="s">
        <v>3</v>
      </c>
      <c r="E51" s="1" t="s">
        <v>3</v>
      </c>
      <c r="G51" s="17" t="str">
        <f t="array" ref="G51">IF(B51=$B$4,SUM(IF(N$2:N$52=$N51,C$2:E$52,"")),"")</f>
        <v/>
      </c>
      <c r="N51" s="15">
        <f>IF(A51="",MAX(A$2:A51),A51)</f>
        <v>19</v>
      </c>
    </row>
    <row r="52" spans="1:14">
      <c r="B52" t="s">
        <v>2</v>
      </c>
      <c r="C52" s="1">
        <v>5.3745000000000003</v>
      </c>
      <c r="D52" s="1" t="s">
        <v>3</v>
      </c>
      <c r="E52" s="1" t="s">
        <v>3</v>
      </c>
      <c r="G52" s="17">
        <f t="array" ref="G52">IF(B52=$B$4,SUM(IF(N$2:N$52=$N52,C$2:E$52,"")),"")</f>
        <v>5.4184999999999999</v>
      </c>
      <c r="N52" s="15">
        <f>IF(A52="",MAX(A$2:A52),A52)</f>
        <v>19</v>
      </c>
    </row>
    <row r="53" spans="1:14">
      <c r="G53" s="17" t="str">
        <f t="array" ref="G53">IF(B53=$B$4,SUM(IF(N$2:N$52=$N53,C$2:E$52,"")),"")</f>
        <v/>
      </c>
      <c r="N53" s="15">
        <f>IF(A53="",MAX(A$2:A53),A53)</f>
        <v>19</v>
      </c>
    </row>
    <row r="54" spans="1:14">
      <c r="G54" s="18" t="str">
        <f t="array" ref="G54">IF(B54=$B$4,SUM(IF(N$2:N$52=$N54,C$2:E$52,"")),"")</f>
        <v/>
      </c>
      <c r="N54" s="15">
        <f>IF(A54="",MAX(A$2:A54),A54)</f>
        <v>19</v>
      </c>
    </row>
    <row r="55" spans="1:14">
      <c r="G55" s="18" t="str">
        <f t="array" ref="G55">IF(B55=$B$4,SUM(IF(N$2:N$52=$N55,C$2:E$52,"")),"")</f>
        <v/>
      </c>
      <c r="N55" s="15">
        <f>IF(A55="",MAX(A$2:A55),A55)</f>
        <v>19</v>
      </c>
    </row>
    <row r="56" spans="1:14">
      <c r="G56" s="18" t="str">
        <f t="array" ref="G56">IF(B56=$B$4,SUM(IF(N$2:N$52=$N56,C$2:E$52,"")),"")</f>
        <v/>
      </c>
      <c r="N56" s="15">
        <f>IF(A56="",MAX(A$2:A56),A56)</f>
        <v>19</v>
      </c>
    </row>
    <row r="57" spans="1:14">
      <c r="N57" s="15">
        <f>IF(A57="",MAX(A$2:A57),A57)</f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HEBRANS Sébastien</dc:creator>
  <cp:lastModifiedBy>tulipe</cp:lastModifiedBy>
  <dcterms:created xsi:type="dcterms:W3CDTF">2020-03-27T12:51:16Z</dcterms:created>
  <dcterms:modified xsi:type="dcterms:W3CDTF">2020-03-27T16:11:49Z</dcterms:modified>
</cp:coreProperties>
</file>