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40" windowWidth="19420" windowHeight="9800" activeTab="1"/>
  </bookViews>
  <sheets>
    <sheet name="JP" sheetId="1" r:id="rId1"/>
    <sheet name="MP" sheetId="2" r:id="rId2"/>
    <sheet name="LOC" sheetId="3" r:id="rId3"/>
  </sheets>
  <definedNames>
    <definedName name="bdjp">OFFSET(JP!$A$2:$S$2,,,ROWS(semaine))</definedName>
    <definedName name="bdmp">OFFSET(MP!$A$2:$L$2,,,COUNTIF(semaine,MP!$P$1))</definedName>
    <definedName name="_xlnm.Criteria" localSheetId="2">LOC!#REF!</definedName>
    <definedName name="_xlnm.Criteria" localSheetId="1">MP!#REF!</definedName>
    <definedName name="_xlnm.Extract" localSheetId="2">LOC!#REF!</definedName>
    <definedName name="_xlnm.Extract" localSheetId="1">MP!#REF!</definedName>
    <definedName name="liste1">OFFSET(JP!$AA$2,,,COUNTIF(JP!$AA:$AA,"&gt;&lt;"))</definedName>
    <definedName name="listemploca">OFFSET(MP!$AA$2,,,COUNTIF(MP!$AA:$AA,"&gt;&lt;"))</definedName>
    <definedName name="mploca">OFFSET(MP!$L$2,,,COUNTIF(MP!$L:$L,"&gt;&lt;")-1)</definedName>
    <definedName name="semaine">OFFSET(JP!$R$2,,,COUNTA(JP!$A:$A)-1)</definedName>
  </definedNames>
  <calcPr calcId="124519"/>
</workbook>
</file>

<file path=xl/calcChain.xml><?xml version="1.0" encoding="utf-8"?>
<calcChain xmlns="http://schemas.openxmlformats.org/spreadsheetml/2006/main">
  <c r="A3" i="2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L2" a="1"/>
  <c r="L2" s="1"/>
  <c r="A3" i="3" s="1" a="1"/>
  <c r="A3" s="1"/>
  <c r="K2" i="2" a="1"/>
  <c r="K2" s="1"/>
  <c r="J2" a="1"/>
  <c r="J2" s="1"/>
  <c r="I2" a="1"/>
  <c r="I2" s="1"/>
  <c r="H2" a="1"/>
  <c r="H2" s="1"/>
  <c r="G2" a="1"/>
  <c r="G2" s="1"/>
  <c r="F2" a="1"/>
  <c r="F2" s="1"/>
  <c r="E2" a="1"/>
  <c r="E2" s="1"/>
  <c r="B2" a="1"/>
  <c r="B2" s="1"/>
  <c r="C2" a="1"/>
  <c r="C2" s="1"/>
  <c r="D2" a="1"/>
  <c r="D2" s="1"/>
  <c r="A2" a="1"/>
  <c r="A2" s="1"/>
  <c r="AA2" i="1" a="1"/>
  <c r="AA2" s="1"/>
  <c r="K7" i="3" l="1" a="1"/>
  <c r="K7" s="1"/>
  <c r="J7" a="1"/>
  <c r="J7" s="1"/>
  <c r="H7" a="1"/>
  <c r="H7" s="1"/>
  <c r="F7" a="1"/>
  <c r="F7" s="1"/>
  <c r="E7" a="1"/>
  <c r="E7" s="1"/>
  <c r="C7" a="1"/>
  <c r="C7" s="1"/>
  <c r="B7" a="1"/>
  <c r="B7" s="1"/>
  <c r="A7" a="1"/>
  <c r="A7" s="1"/>
  <c r="L6" a="1"/>
  <c r="L6" s="1"/>
  <c r="K6" a="1"/>
  <c r="K6" s="1"/>
  <c r="J6" a="1"/>
  <c r="J6" s="1"/>
  <c r="I6" a="1"/>
  <c r="I6" s="1"/>
  <c r="H6" a="1"/>
  <c r="H6" s="1"/>
  <c r="G6" a="1"/>
  <c r="G6" s="1"/>
  <c r="F6" a="1"/>
  <c r="F6" s="1"/>
  <c r="E6" a="1"/>
  <c r="E6" s="1"/>
  <c r="D6" a="1"/>
  <c r="D6" s="1"/>
  <c r="C6" a="1"/>
  <c r="C6" s="1"/>
  <c r="B6" a="1"/>
  <c r="B6" s="1"/>
  <c r="A6" a="1"/>
  <c r="A6" s="1"/>
  <c r="L5" a="1"/>
  <c r="L5" s="1"/>
  <c r="K5" a="1"/>
  <c r="K5" s="1"/>
  <c r="J5" a="1"/>
  <c r="J5" s="1"/>
  <c r="I5" a="1"/>
  <c r="I5" s="1"/>
  <c r="H5" a="1"/>
  <c r="H5" s="1"/>
  <c r="G5" a="1"/>
  <c r="G5" s="1"/>
  <c r="F5" a="1"/>
  <c r="F5" s="1"/>
  <c r="E5" a="1"/>
  <c r="E5" s="1"/>
  <c r="D5" a="1"/>
  <c r="D5" s="1"/>
  <c r="C5" a="1"/>
  <c r="C5" s="1"/>
  <c r="B5" a="1"/>
  <c r="B5" s="1"/>
  <c r="A5" a="1"/>
  <c r="A5" s="1"/>
  <c r="L4" a="1"/>
  <c r="L4" s="1"/>
  <c r="K4" a="1"/>
  <c r="K4" s="1"/>
  <c r="J4" a="1"/>
  <c r="J4" s="1"/>
  <c r="I4" a="1"/>
  <c r="I4" s="1"/>
  <c r="H4" a="1"/>
  <c r="H4" s="1"/>
  <c r="G4" a="1"/>
  <c r="G4" s="1"/>
  <c r="F4" a="1"/>
  <c r="F4" s="1"/>
  <c r="E4" a="1"/>
  <c r="E4" s="1"/>
  <c r="D4" a="1"/>
  <c r="D4" s="1"/>
  <c r="C4" a="1"/>
  <c r="C4" s="1"/>
  <c r="B4" a="1"/>
  <c r="B4" s="1"/>
  <c r="A4" a="1"/>
  <c r="A4" s="1"/>
  <c r="L3" a="1"/>
  <c r="L3" s="1"/>
  <c r="K3" a="1"/>
  <c r="K3" s="1"/>
  <c r="J3" a="1"/>
  <c r="J3" s="1"/>
  <c r="I3" a="1"/>
  <c r="I3" s="1"/>
  <c r="H3" a="1"/>
  <c r="H3" s="1"/>
  <c r="G3" a="1"/>
  <c r="G3" s="1"/>
  <c r="F3" a="1"/>
  <c r="F3" s="1"/>
  <c r="E3" a="1"/>
  <c r="E3" s="1"/>
  <c r="D3" a="1"/>
  <c r="D3" s="1"/>
  <c r="C3" a="1"/>
  <c r="C3" s="1"/>
  <c r="B3" a="1"/>
  <c r="B3" s="1"/>
  <c r="B2" a="1"/>
  <c r="B2" s="1"/>
  <c r="L7" a="1"/>
  <c r="L7" s="1"/>
  <c r="I7" a="1"/>
  <c r="I7" s="1"/>
  <c r="G7" a="1"/>
  <c r="G7" s="1"/>
  <c r="D7" a="1"/>
  <c r="D7" s="1"/>
  <c r="L2" a="1"/>
  <c r="L2" s="1"/>
  <c r="K2" a="1"/>
  <c r="K2" s="1"/>
  <c r="J2" a="1"/>
  <c r="J2" s="1"/>
  <c r="I2" a="1"/>
  <c r="I2" s="1"/>
  <c r="H2" a="1"/>
  <c r="H2" s="1"/>
  <c r="G2" a="1"/>
  <c r="G2" s="1"/>
  <c r="F2" a="1"/>
  <c r="F2" s="1"/>
  <c r="E2" a="1"/>
  <c r="E2" s="1"/>
  <c r="D2" a="1"/>
  <c r="D2" s="1"/>
  <c r="C2" a="1"/>
  <c r="C2" s="1"/>
  <c r="A2" a="1"/>
  <c r="A2" s="1"/>
  <c r="AA2" i="2" a="1"/>
  <c r="AA2" s="1"/>
  <c r="AA3" s="1" a="1"/>
  <c r="AA3" s="1"/>
  <c r="AA3" i="1" a="1"/>
  <c r="AA3" s="1"/>
  <c r="AA4" i="2" l="1" a="1"/>
  <c r="AA4" s="1"/>
  <c r="AA5" s="1" a="1"/>
  <c r="AA5" s="1"/>
  <c r="AA4" i="1" a="1"/>
  <c r="AA4" s="1"/>
  <c r="AA5" s="1" a="1"/>
  <c r="AA5" s="1"/>
  <c r="AA6" i="2" l="1" a="1"/>
  <c r="AA6" s="1"/>
  <c r="AA7" s="1" a="1"/>
  <c r="AA7" s="1"/>
  <c r="AA6" i="1" a="1"/>
  <c r="AA6" s="1"/>
  <c r="AA7" s="1" a="1"/>
  <c r="AA7" s="1"/>
  <c r="AA8" i="2" l="1" a="1"/>
  <c r="AA8" s="1"/>
  <c r="AA9" s="1" a="1"/>
  <c r="AA9" s="1"/>
  <c r="AA8" i="1" a="1"/>
  <c r="AA8" s="1"/>
  <c r="AA9" s="1" a="1"/>
  <c r="AA9" s="1"/>
  <c r="AA10" i="2" l="1" a="1"/>
  <c r="AA10" s="1"/>
  <c r="AA11" s="1" a="1"/>
  <c r="AA11" s="1"/>
</calcChain>
</file>

<file path=xl/sharedStrings.xml><?xml version="1.0" encoding="utf-8"?>
<sst xmlns="http://schemas.openxmlformats.org/spreadsheetml/2006/main" count="122" uniqueCount="45">
  <si>
    <t>Type</t>
  </si>
  <si>
    <t>Genre</t>
  </si>
  <si>
    <t>Espèce</t>
  </si>
  <si>
    <t>Variété</t>
  </si>
  <si>
    <t>Cont</t>
  </si>
  <si>
    <t>PV</t>
  </si>
  <si>
    <t>Période</t>
  </si>
  <si>
    <t>Con/Per</t>
  </si>
  <si>
    <t>C/P/Type</t>
  </si>
  <si>
    <t>Cont. Plants</t>
  </si>
  <si>
    <t>Qté</t>
  </si>
  <si>
    <t>PA</t>
  </si>
  <si>
    <t>Four</t>
  </si>
  <si>
    <t>Budget</t>
  </si>
  <si>
    <t>PV2</t>
  </si>
  <si>
    <t>CA</t>
  </si>
  <si>
    <t>Graminées</t>
  </si>
  <si>
    <t>Acorus</t>
  </si>
  <si>
    <t>Ogon</t>
  </si>
  <si>
    <t>C2</t>
  </si>
  <si>
    <t>AUT</t>
  </si>
  <si>
    <t>AUT C2</t>
  </si>
  <si>
    <t xml:space="preserve">AUT C2 </t>
  </si>
  <si>
    <t>ALV40</t>
  </si>
  <si>
    <t>VOL</t>
  </si>
  <si>
    <t>S MP</t>
  </si>
  <si>
    <t>S44</t>
  </si>
  <si>
    <t xml:space="preserve">Carex </t>
  </si>
  <si>
    <t>Buchananii</t>
  </si>
  <si>
    <t>comans Frosted curls</t>
  </si>
  <si>
    <t>Ever gold</t>
  </si>
  <si>
    <t>Evercolor Everillo</t>
  </si>
  <si>
    <t>P12</t>
  </si>
  <si>
    <t>3C</t>
  </si>
  <si>
    <t>Evercolor Evesheen</t>
  </si>
  <si>
    <t>Ice dance</t>
  </si>
  <si>
    <t>S45</t>
  </si>
  <si>
    <t>S46</t>
  </si>
  <si>
    <t>SD11</t>
  </si>
  <si>
    <t>J4</t>
  </si>
  <si>
    <t>J5</t>
  </si>
  <si>
    <t>J6</t>
  </si>
  <si>
    <t>Loca</t>
  </si>
  <si>
    <t xml:space="preserve"> choix semaine</t>
  </si>
  <si>
    <t>choix de loc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</si>
</sst>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/>
    <xf numFmtId="0" fontId="2" fillId="0" borderId="1" xfId="0" applyFont="1" applyFill="1" applyBorder="1"/>
    <xf numFmtId="0" fontId="5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508000</xdr:colOff>
      <xdr:row>13</xdr:row>
      <xdr:rowOff>141941</xdr:rowOff>
    </xdr:from>
    <xdr:to>
      <xdr:col>16</xdr:col>
      <xdr:colOff>14941</xdr:colOff>
      <xdr:row>22</xdr:row>
      <xdr:rowOff>141941</xdr:rowOff>
    </xdr:to>
    <xdr:sp macro="" textlink="">
      <xdr:nvSpPr>
        <xdr:cNvPr id="2" name="ZoneTexte 1"/>
        <xdr:cNvSpPr txBox="1"/>
      </xdr:nvSpPr>
      <xdr:spPr>
        <a:xfrm>
          <a:off x="7366000" y="2569882"/>
          <a:ext cx="4840941" cy="16808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cherche à copier "automatiquement" le tableau de la feuille 1 (JP) vers une autre feuille du classeur (MP) en faisant un tri suivant le critère "Semaine de mise en production" (S MP) et de façon à ce qu'il n'y ait que les lignes avec ce critère renseigné et en supprimant des colonnes. Puis je cherche à copier le tableau de la feuille 2 (MP) en feuille 3 (LOC) suivant la localisation des plants (Loca).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zoomScale="85" zoomScaleNormal="85" workbookViewId="0">
      <selection activeCell="G11" sqref="G11"/>
    </sheetView>
  </sheetViews>
  <sheetFormatPr baseColWidth="10" defaultRowHeight="14.5"/>
  <cols>
    <col min="11" max="11" width="18.1796875" customWidth="1"/>
    <col min="18" max="18" width="8.08984375" customWidth="1"/>
  </cols>
  <sheetData>
    <row r="1" spans="1:27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0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R1" s="7" t="s">
        <v>25</v>
      </c>
      <c r="S1" s="7" t="s">
        <v>42</v>
      </c>
    </row>
    <row r="2" spans="1:27">
      <c r="A2" s="1" t="s">
        <v>16</v>
      </c>
      <c r="B2" s="1" t="s">
        <v>17</v>
      </c>
      <c r="C2" s="6"/>
      <c r="D2" s="1" t="s">
        <v>18</v>
      </c>
      <c r="E2" s="2" t="s">
        <v>19</v>
      </c>
      <c r="F2" s="9">
        <v>124</v>
      </c>
      <c r="G2" s="9">
        <v>0.5</v>
      </c>
      <c r="H2" s="2" t="s">
        <v>20</v>
      </c>
      <c r="I2" s="9" t="s">
        <v>21</v>
      </c>
      <c r="J2" s="9" t="s">
        <v>22</v>
      </c>
      <c r="K2" s="1" t="s">
        <v>23</v>
      </c>
      <c r="L2" s="3">
        <v>80</v>
      </c>
      <c r="M2" s="8">
        <v>0.82</v>
      </c>
      <c r="N2" s="10" t="s">
        <v>24</v>
      </c>
      <c r="O2" s="9">
        <v>65.599999999999994</v>
      </c>
      <c r="P2" s="9"/>
      <c r="Q2" s="9">
        <v>0</v>
      </c>
      <c r="R2" s="5" t="s">
        <v>26</v>
      </c>
      <c r="S2" s="5" t="s">
        <v>38</v>
      </c>
      <c r="AA2" t="str">
        <f t="array" aca="1" ref="AA2" ca="1">OFFSET(JP!R$1,MATCH(0,COUNTIF(AA$1:AA1,semaine),0),)</f>
        <v>S44</v>
      </c>
    </row>
    <row r="3" spans="1:27">
      <c r="A3" s="1" t="s">
        <v>16</v>
      </c>
      <c r="B3" s="1" t="s">
        <v>27</v>
      </c>
      <c r="C3" s="6"/>
      <c r="D3" s="1" t="s">
        <v>28</v>
      </c>
      <c r="E3" s="2" t="s">
        <v>19</v>
      </c>
      <c r="F3" s="9"/>
      <c r="G3" s="9"/>
      <c r="H3" s="2" t="s">
        <v>20</v>
      </c>
      <c r="I3" s="9" t="s">
        <v>21</v>
      </c>
      <c r="J3" s="9" t="s">
        <v>22</v>
      </c>
      <c r="K3" s="1" t="s">
        <v>23</v>
      </c>
      <c r="L3" s="3">
        <v>80</v>
      </c>
      <c r="M3" s="8">
        <v>0.53</v>
      </c>
      <c r="N3" s="10" t="s">
        <v>24</v>
      </c>
      <c r="O3" s="9">
        <v>42.400000000000006</v>
      </c>
      <c r="P3" s="9"/>
      <c r="Q3" s="9">
        <v>0</v>
      </c>
      <c r="R3" s="5" t="s">
        <v>36</v>
      </c>
      <c r="S3" s="5" t="s">
        <v>39</v>
      </c>
      <c r="AA3" t="str">
        <f t="array" aca="1" ref="AA3" ca="1">OFFSET(JP!R$1,MATCH(0,COUNTIF(AA$1:AA2,semaine),0),)</f>
        <v>S45</v>
      </c>
    </row>
    <row r="4" spans="1:27">
      <c r="A4" s="1" t="s">
        <v>16</v>
      </c>
      <c r="B4" s="1" t="s">
        <v>27</v>
      </c>
      <c r="C4" s="6"/>
      <c r="D4" s="4" t="s">
        <v>29</v>
      </c>
      <c r="E4" s="2" t="s">
        <v>19</v>
      </c>
      <c r="F4" s="9"/>
      <c r="G4" s="9"/>
      <c r="H4" s="2" t="s">
        <v>20</v>
      </c>
      <c r="I4" s="9" t="s">
        <v>21</v>
      </c>
      <c r="J4" s="9" t="s">
        <v>22</v>
      </c>
      <c r="K4" s="1" t="s">
        <v>23</v>
      </c>
      <c r="L4" s="3">
        <v>40</v>
      </c>
      <c r="M4" s="8">
        <v>0.81</v>
      </c>
      <c r="N4" s="10" t="s">
        <v>24</v>
      </c>
      <c r="O4" s="9">
        <v>32.400000000000006</v>
      </c>
      <c r="P4" s="9"/>
      <c r="Q4" s="9">
        <v>0</v>
      </c>
      <c r="R4" s="5" t="s">
        <v>26</v>
      </c>
      <c r="S4" s="5" t="s">
        <v>39</v>
      </c>
      <c r="AA4" t="str">
        <f t="array" aca="1" ref="AA4" ca="1">OFFSET(JP!R$1,MATCH(0,COUNTIF(AA$1:AA3,semaine),0),)</f>
        <v>S46</v>
      </c>
    </row>
    <row r="5" spans="1:27">
      <c r="A5" s="1" t="s">
        <v>16</v>
      </c>
      <c r="B5" s="1" t="s">
        <v>27</v>
      </c>
      <c r="C5" s="6"/>
      <c r="D5" s="1" t="s">
        <v>30</v>
      </c>
      <c r="E5" s="2" t="s">
        <v>19</v>
      </c>
      <c r="F5" s="9"/>
      <c r="G5" s="9"/>
      <c r="H5" s="2" t="s">
        <v>20</v>
      </c>
      <c r="I5" s="9" t="s">
        <v>21</v>
      </c>
      <c r="J5" s="9" t="s">
        <v>22</v>
      </c>
      <c r="K5" s="1" t="s">
        <v>23</v>
      </c>
      <c r="L5" s="3">
        <v>80</v>
      </c>
      <c r="M5" s="8">
        <v>0.85</v>
      </c>
      <c r="N5" s="10" t="s">
        <v>24</v>
      </c>
      <c r="O5" s="9">
        <v>68</v>
      </c>
      <c r="P5" s="9"/>
      <c r="Q5" s="9">
        <v>0</v>
      </c>
      <c r="R5" s="5" t="s">
        <v>37</v>
      </c>
      <c r="S5" s="5" t="s">
        <v>40</v>
      </c>
      <c r="AA5">
        <f t="array" aca="1" ref="AA5" ca="1">OFFSET(JP!R$1,MATCH(0,COUNTIF(AA$1:AA4,semaine),0),)</f>
        <v>0</v>
      </c>
    </row>
    <row r="6" spans="1:27">
      <c r="A6" s="1" t="s">
        <v>16</v>
      </c>
      <c r="B6" s="1" t="s">
        <v>27</v>
      </c>
      <c r="C6" s="6"/>
      <c r="D6" s="1" t="s">
        <v>31</v>
      </c>
      <c r="E6" s="2" t="s">
        <v>19</v>
      </c>
      <c r="F6" s="9"/>
      <c r="G6" s="9"/>
      <c r="H6" s="2" t="s">
        <v>20</v>
      </c>
      <c r="I6" s="9" t="s">
        <v>21</v>
      </c>
      <c r="J6" s="9" t="s">
        <v>22</v>
      </c>
      <c r="K6" s="1" t="s">
        <v>32</v>
      </c>
      <c r="L6" s="3">
        <v>60</v>
      </c>
      <c r="M6" s="8">
        <v>1.8</v>
      </c>
      <c r="N6" s="10" t="s">
        <v>33</v>
      </c>
      <c r="O6" s="9">
        <v>108</v>
      </c>
      <c r="P6" s="9"/>
      <c r="Q6" s="9">
        <v>0</v>
      </c>
      <c r="R6" s="5" t="s">
        <v>26</v>
      </c>
      <c r="S6" s="5" t="s">
        <v>41</v>
      </c>
      <c r="AA6" t="e">
        <f t="array" aca="1" ref="AA6" ca="1">OFFSET(JP!R$1,MATCH(0,COUNTIF(AA$1:AA5,semaine),0),)</f>
        <v>#N/A</v>
      </c>
    </row>
    <row r="7" spans="1:27">
      <c r="A7" s="1" t="s">
        <v>16</v>
      </c>
      <c r="B7" s="1" t="s">
        <v>27</v>
      </c>
      <c r="C7" s="6"/>
      <c r="D7" s="1" t="s">
        <v>34</v>
      </c>
      <c r="E7" s="2" t="s">
        <v>19</v>
      </c>
      <c r="F7" s="9"/>
      <c r="G7" s="9"/>
      <c r="H7" s="2" t="s">
        <v>20</v>
      </c>
      <c r="I7" s="9" t="s">
        <v>21</v>
      </c>
      <c r="J7" s="9" t="s">
        <v>22</v>
      </c>
      <c r="K7" s="1" t="s">
        <v>32</v>
      </c>
      <c r="L7" s="3">
        <v>60</v>
      </c>
      <c r="M7" s="8">
        <v>1.8</v>
      </c>
      <c r="N7" s="10" t="s">
        <v>33</v>
      </c>
      <c r="O7" s="9">
        <v>108</v>
      </c>
      <c r="P7" s="9"/>
      <c r="Q7" s="9">
        <v>0</v>
      </c>
      <c r="R7" s="5"/>
      <c r="S7" s="5"/>
      <c r="AA7" t="e">
        <f t="array" aca="1" ref="AA7" ca="1">OFFSET(JP!R$1,MATCH(0,COUNTIF(AA$1:AA6,semaine),0),)</f>
        <v>#N/A</v>
      </c>
    </row>
    <row r="8" spans="1:27">
      <c r="A8" s="1" t="s">
        <v>16</v>
      </c>
      <c r="B8" s="1" t="s">
        <v>27</v>
      </c>
      <c r="C8" s="6"/>
      <c r="D8" s="1" t="s">
        <v>35</v>
      </c>
      <c r="E8" s="2" t="s">
        <v>19</v>
      </c>
      <c r="F8" s="9"/>
      <c r="G8" s="9"/>
      <c r="H8" s="2" t="s">
        <v>20</v>
      </c>
      <c r="I8" s="9" t="s">
        <v>21</v>
      </c>
      <c r="J8" s="9" t="s">
        <v>22</v>
      </c>
      <c r="K8" s="1" t="s">
        <v>23</v>
      </c>
      <c r="L8" s="3">
        <v>80</v>
      </c>
      <c r="M8" s="8">
        <v>0.85</v>
      </c>
      <c r="N8" s="10" t="s">
        <v>24</v>
      </c>
      <c r="O8" s="9">
        <v>68</v>
      </c>
      <c r="P8" s="9"/>
      <c r="Q8" s="9">
        <v>0</v>
      </c>
      <c r="R8" s="5" t="s">
        <v>26</v>
      </c>
      <c r="S8" s="5" t="s">
        <v>39</v>
      </c>
      <c r="AA8" t="e">
        <f t="array" aca="1" ref="AA8" ca="1">OFFSET(JP!R$1,MATCH(0,COUNTIF(AA$1:AA7,semaine),0),)</f>
        <v>#N/A</v>
      </c>
    </row>
    <row r="9" spans="1:27">
      <c r="AA9" t="e">
        <f t="array" aca="1" ref="AA9" ca="1">OFFSET(JP!R$1,MATCH(0,COUNTIF(AA$1:AA8,semaine),0),)</f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11"/>
  <sheetViews>
    <sheetView tabSelected="1" zoomScale="80" zoomScaleNormal="80" workbookViewId="0">
      <selection activeCell="H2" sqref="H2"/>
    </sheetView>
  </sheetViews>
  <sheetFormatPr baseColWidth="10" defaultRowHeight="14.5"/>
  <cols>
    <col min="15" max="15" width="15.7265625" customWidth="1"/>
  </cols>
  <sheetData>
    <row r="1" spans="1:27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0</v>
      </c>
      <c r="G1" s="7" t="s">
        <v>6</v>
      </c>
      <c r="H1" s="7" t="s">
        <v>9</v>
      </c>
      <c r="I1" s="7" t="s">
        <v>10</v>
      </c>
      <c r="J1" s="7" t="s">
        <v>12</v>
      </c>
      <c r="K1" s="7" t="s">
        <v>25</v>
      </c>
      <c r="L1" s="7" t="s">
        <v>42</v>
      </c>
      <c r="O1" s="11" t="s">
        <v>43</v>
      </c>
      <c r="P1" t="s">
        <v>26</v>
      </c>
    </row>
    <row r="2" spans="1:27">
      <c r="A2" s="1" t="str">
        <f t="array" aca="1" ref="A2" ca="1">IFERROR(INDEX(bdjp,SMALL(IF(semaine=$P$1,ROW(semaine)-1,""),ROW(A1)),COLUMN(A:A)),"")</f>
        <v>Graminées</v>
      </c>
      <c r="B2" s="1" t="str">
        <f t="array" aca="1" ref="B2" ca="1">IFERROR(INDEX(bdjp,SMALL(IF(semaine=$P$1,ROW(semaine)-1,""),ROW(B1)),COLUMN(B:B)),"")</f>
        <v>Acorus</v>
      </c>
      <c r="C2" s="1">
        <f t="array" aca="1" ref="C2" ca="1">IFERROR(INDEX(bdjp,SMALL(IF(semaine=$P$1,ROW(semaine)-1,""),ROW(C1)),COLUMN(C:C)),"")</f>
        <v>0</v>
      </c>
      <c r="D2" s="1" t="str">
        <f t="array" aca="1" ref="D2" ca="1">IFERROR(INDEX(bdjp,SMALL(IF(semaine=$P$1,ROW(semaine)-1,""),ROW(D1)),COLUMN(D:D)),"")</f>
        <v>Ogon</v>
      </c>
      <c r="E2" s="1" t="str">
        <f t="array" aca="1" ref="E2" ca="1">IFERROR(INDEX(bdjp,SMALL(IF(semaine=$P$1,ROW(semaine)-1,""),ROW(E1)),COLUMN(E:E)),"")</f>
        <v>C2</v>
      </c>
      <c r="F2" s="1">
        <f t="array" aca="1" ref="F2" ca="1">IFERROR(INDEX(bdjp,SMALL(IF(semaine=$P$1,ROW(semaine)-1,""),ROW(F1)),COLUMN(F:F)),"")</f>
        <v>124</v>
      </c>
      <c r="G2" s="1" t="str">
        <f t="array" aca="1" ref="G2" ca="1">IFERROR(INDEX(bdjp,SMALL(IF(semaine=$P$1,ROW(semaine)-1,""),ROW(G1)),COLUMN(H:H)),"")</f>
        <v>AUT</v>
      </c>
      <c r="H2" s="1" t="str">
        <f t="array" aca="1" ref="H2" ca="1">IFERROR(INDEX(bdjp,SMALL(IF(semaine=$P$1,ROW(semaine)-1,""),ROW(H1)),COLUMN(K:K)),"")</f>
        <v>ALV40</v>
      </c>
      <c r="I2" s="1">
        <f t="array" aca="1" ref="I2" ca="1">IFERROR(INDEX(bdjp,SMALL(IF(semaine=$P$1,ROW(semaine)-1,""),ROW(I1)),COLUMN(L:L)),"")</f>
        <v>80</v>
      </c>
      <c r="J2" s="1" t="str">
        <f t="array" aca="1" ref="J2" ca="1">IFERROR(INDEX(bdjp,SMALL(IF(semaine=$P$1,ROW(semaine)-1,""),ROW(J1)),COLUMN(N:N)),"")</f>
        <v>VOL</v>
      </c>
      <c r="K2" s="1" t="str">
        <f t="array" aca="1" ref="K2" ca="1">IFERROR(INDEX(bdjp,SMALL(IF(semaine=$P$1,ROW(semaine)-1,""),ROW(K1)),COLUMN(R:R)),"")</f>
        <v>S44</v>
      </c>
      <c r="L2" s="1" t="str">
        <f t="array" aca="1" ref="L2" ca="1">IFERROR(INDEX(bdjp,SMALL(IF(semaine=$P$1,ROW(semaine)-1,""),ROW(L1)),COLUMN(S:S)),"")</f>
        <v>SD11</v>
      </c>
      <c r="AA2" t="str">
        <f t="array" aca="1" ref="AA2" ca="1">OFFSET(L$1,MATCH(0,COUNTIF(AA$1:AA1,mploca),0),)</f>
        <v>SD11</v>
      </c>
    </row>
    <row r="3" spans="1:27">
      <c r="A3" s="1" t="str">
        <f t="array" aca="1" ref="A3" ca="1">IFERROR(INDEX(bdjp,SMALL(IF(semaine=$P$1,ROW(semaine)-1,""),ROW(A2)),COLUMN(A:A)),"")</f>
        <v>Graminées</v>
      </c>
      <c r="B3" s="1" t="str">
        <f t="array" aca="1" ref="B3" ca="1">IFERROR(INDEX(bdjp,SMALL(IF(semaine=$P$1,ROW(semaine)-1,""),ROW(B2)),COLUMN(B:B)),"")</f>
        <v xml:space="preserve">Carex </v>
      </c>
      <c r="C3" s="1">
        <f t="array" aca="1" ref="C3" ca="1">IFERROR(INDEX(bdjp,SMALL(IF(semaine=$P$1,ROW(semaine)-1,""),ROW(C2)),COLUMN(C:C)),"")</f>
        <v>0</v>
      </c>
      <c r="D3" s="1" t="str">
        <f t="array" aca="1" ref="D3" ca="1">IFERROR(INDEX(bdjp,SMALL(IF(semaine=$P$1,ROW(semaine)-1,""),ROW(D2)),COLUMN(D:D)),"")</f>
        <v>comans Frosted curls</v>
      </c>
      <c r="E3" s="1" t="str">
        <f t="array" aca="1" ref="E3" ca="1">IFERROR(INDEX(bdjp,SMALL(IF(semaine=$P$1,ROW(semaine)-1,""),ROW(E2)),COLUMN(E:E)),"")</f>
        <v>C2</v>
      </c>
      <c r="F3" s="1">
        <f t="array" aca="1" ref="F3" ca="1">IFERROR(INDEX(bdjp,SMALL(IF(semaine=$P$1,ROW(semaine)-1,""),ROW(F2)),COLUMN(F:F)),"")</f>
        <v>0</v>
      </c>
      <c r="G3" s="1" t="str">
        <f t="array" aca="1" ref="G3" ca="1">IFERROR(INDEX(bdjp,SMALL(IF(semaine=$P$1,ROW(semaine)-1,""),ROW(G2)),COLUMN(H:H)),"")</f>
        <v>AUT</v>
      </c>
      <c r="H3" s="1" t="str">
        <f t="array" aca="1" ref="H3" ca="1">IFERROR(INDEX(bdjp,SMALL(IF(semaine=$P$1,ROW(semaine)-1,""),ROW(H2)),COLUMN(K:K)),"")</f>
        <v>ALV40</v>
      </c>
      <c r="I3" s="1">
        <f t="array" aca="1" ref="I3" ca="1">IFERROR(INDEX(bdjp,SMALL(IF(semaine=$P$1,ROW(semaine)-1,""),ROW(I2)),COLUMN(L:L)),"")</f>
        <v>40</v>
      </c>
      <c r="J3" s="1" t="str">
        <f t="array" aca="1" ref="J3" ca="1">IFERROR(INDEX(bdjp,SMALL(IF(semaine=$P$1,ROW(semaine)-1,""),ROW(J2)),COLUMN(N:N)),"")</f>
        <v>VOL</v>
      </c>
      <c r="K3" s="1" t="str">
        <f t="array" aca="1" ref="K3" ca="1">IFERROR(INDEX(bdjp,SMALL(IF(semaine=$P$1,ROW(semaine)-1,""),ROW(K2)),COLUMN(R:R)),"")</f>
        <v>S44</v>
      </c>
      <c r="L3" s="1" t="str">
        <f t="array" aca="1" ref="L3" ca="1">IFERROR(INDEX(bdjp,SMALL(IF(semaine=$P$1,ROW(semaine)-1,""),ROW(L2)),COLUMN(S:S)),"")</f>
        <v>J4</v>
      </c>
      <c r="AA3" t="str">
        <f t="array" aca="1" ref="AA3" ca="1">OFFSET(L$1,MATCH(0,COUNTIF(AA$1:AA2,mploca),0),)</f>
        <v>J4</v>
      </c>
    </row>
    <row r="4" spans="1:27">
      <c r="A4" s="1" t="str">
        <f t="array" aca="1" ref="A4" ca="1">IFERROR(INDEX(bdjp,SMALL(IF(semaine=$P$1,ROW(semaine)-1,""),ROW(A3)),COLUMN(A:A)),"")</f>
        <v>Graminées</v>
      </c>
      <c r="B4" s="1" t="str">
        <f t="array" aca="1" ref="B4" ca="1">IFERROR(INDEX(bdjp,SMALL(IF(semaine=$P$1,ROW(semaine)-1,""),ROW(B3)),COLUMN(B:B)),"")</f>
        <v xml:space="preserve">Carex </v>
      </c>
      <c r="C4" s="1">
        <f t="array" aca="1" ref="C4" ca="1">IFERROR(INDEX(bdjp,SMALL(IF(semaine=$P$1,ROW(semaine)-1,""),ROW(C3)),COLUMN(C:C)),"")</f>
        <v>0</v>
      </c>
      <c r="D4" s="1" t="str">
        <f t="array" aca="1" ref="D4" ca="1">IFERROR(INDEX(bdjp,SMALL(IF(semaine=$P$1,ROW(semaine)-1,""),ROW(D3)),COLUMN(D:D)),"")</f>
        <v>Evercolor Everillo</v>
      </c>
      <c r="E4" s="1" t="str">
        <f t="array" aca="1" ref="E4" ca="1">IFERROR(INDEX(bdjp,SMALL(IF(semaine=$P$1,ROW(semaine)-1,""),ROW(E3)),COLUMN(E:E)),"")</f>
        <v>C2</v>
      </c>
      <c r="F4" s="1">
        <f t="array" aca="1" ref="F4" ca="1">IFERROR(INDEX(bdjp,SMALL(IF(semaine=$P$1,ROW(semaine)-1,""),ROW(F3)),COLUMN(F:F)),"")</f>
        <v>0</v>
      </c>
      <c r="G4" s="1" t="str">
        <f t="array" aca="1" ref="G4" ca="1">IFERROR(INDEX(bdjp,SMALL(IF(semaine=$P$1,ROW(semaine)-1,""),ROW(G3)),COLUMN(H:H)),"")</f>
        <v>AUT</v>
      </c>
      <c r="H4" s="1" t="str">
        <f t="array" aca="1" ref="H4" ca="1">IFERROR(INDEX(bdjp,SMALL(IF(semaine=$P$1,ROW(semaine)-1,""),ROW(H3)),COLUMN(K:K)),"")</f>
        <v>P12</v>
      </c>
      <c r="I4" s="1">
        <f t="array" aca="1" ref="I4" ca="1">IFERROR(INDEX(bdjp,SMALL(IF(semaine=$P$1,ROW(semaine)-1,""),ROW(I3)),COLUMN(L:L)),"")</f>
        <v>60</v>
      </c>
      <c r="J4" s="1" t="str">
        <f t="array" aca="1" ref="J4" ca="1">IFERROR(INDEX(bdjp,SMALL(IF(semaine=$P$1,ROW(semaine)-1,""),ROW(J3)),COLUMN(N:N)),"")</f>
        <v>3C</v>
      </c>
      <c r="K4" s="1" t="str">
        <f t="array" aca="1" ref="K4" ca="1">IFERROR(INDEX(bdjp,SMALL(IF(semaine=$P$1,ROW(semaine)-1,""),ROW(K3)),COLUMN(R:R)),"")</f>
        <v>S44</v>
      </c>
      <c r="L4" s="1" t="str">
        <f t="array" aca="1" ref="L4" ca="1">IFERROR(INDEX(bdjp,SMALL(IF(semaine=$P$1,ROW(semaine)-1,""),ROW(L3)),COLUMN(S:S)),"")</f>
        <v>J6</v>
      </c>
      <c r="AA4" t="str">
        <f t="array" aca="1" ref="AA4" ca="1">OFFSET(L$1,MATCH(0,COUNTIF(AA$1:AA3,mploca),0),)</f>
        <v>J6</v>
      </c>
    </row>
    <row r="5" spans="1:27">
      <c r="A5" s="1" t="str">
        <f t="array" aca="1" ref="A5" ca="1">IFERROR(INDEX(bdjp,SMALL(IF(semaine=$P$1,ROW(semaine)-1,""),ROW(A4)),COLUMN(A:A)),"")</f>
        <v>Graminées</v>
      </c>
      <c r="B5" s="1" t="str">
        <f t="array" aca="1" ref="B5" ca="1">IFERROR(INDEX(bdjp,SMALL(IF(semaine=$P$1,ROW(semaine)-1,""),ROW(B4)),COLUMN(B:B)),"")</f>
        <v xml:space="preserve">Carex </v>
      </c>
      <c r="C5" s="1">
        <f t="array" aca="1" ref="C5" ca="1">IFERROR(INDEX(bdjp,SMALL(IF(semaine=$P$1,ROW(semaine)-1,""),ROW(C4)),COLUMN(C:C)),"")</f>
        <v>0</v>
      </c>
      <c r="D5" s="1" t="str">
        <f t="array" aca="1" ref="D5" ca="1">IFERROR(INDEX(bdjp,SMALL(IF(semaine=$P$1,ROW(semaine)-1,""),ROW(D4)),COLUMN(D:D)),"")</f>
        <v>Ice dance</v>
      </c>
      <c r="E5" s="1" t="str">
        <f t="array" aca="1" ref="E5" ca="1">IFERROR(INDEX(bdjp,SMALL(IF(semaine=$P$1,ROW(semaine)-1,""),ROW(E4)),COLUMN(E:E)),"")</f>
        <v>C2</v>
      </c>
      <c r="F5" s="1">
        <f t="array" aca="1" ref="F5" ca="1">IFERROR(INDEX(bdjp,SMALL(IF(semaine=$P$1,ROW(semaine)-1,""),ROW(F4)),COLUMN(F:F)),"")</f>
        <v>0</v>
      </c>
      <c r="G5" s="1" t="str">
        <f t="array" aca="1" ref="G5" ca="1">IFERROR(INDEX(bdjp,SMALL(IF(semaine=$P$1,ROW(semaine)-1,""),ROW(G4)),COLUMN(H:H)),"")</f>
        <v>AUT</v>
      </c>
      <c r="H5" s="1" t="str">
        <f t="array" aca="1" ref="H5" ca="1">IFERROR(INDEX(bdjp,SMALL(IF(semaine=$P$1,ROW(semaine)-1,""),ROW(H4)),COLUMN(K:K)),"")</f>
        <v>ALV40</v>
      </c>
      <c r="I5" s="1">
        <f t="array" aca="1" ref="I5" ca="1">IFERROR(INDEX(bdjp,SMALL(IF(semaine=$P$1,ROW(semaine)-1,""),ROW(I4)),COLUMN(L:L)),"")</f>
        <v>80</v>
      </c>
      <c r="J5" s="1" t="str">
        <f t="array" aca="1" ref="J5" ca="1">IFERROR(INDEX(bdjp,SMALL(IF(semaine=$P$1,ROW(semaine)-1,""),ROW(J4)),COLUMN(N:N)),"")</f>
        <v>VOL</v>
      </c>
      <c r="K5" s="1" t="str">
        <f t="array" aca="1" ref="K5" ca="1">IFERROR(INDEX(bdjp,SMALL(IF(semaine=$P$1,ROW(semaine)-1,""),ROW(K4)),COLUMN(R:R)),"")</f>
        <v>S44</v>
      </c>
      <c r="L5" s="1" t="str">
        <f t="array" aca="1" ref="L5" ca="1">IFERROR(INDEX(bdjp,SMALL(IF(semaine=$P$1,ROW(semaine)-1,""),ROW(L4)),COLUMN(S:S)),"")</f>
        <v>J4</v>
      </c>
      <c r="AA5" t="e">
        <f t="array" aca="1" ref="AA5" ca="1">OFFSET(L$1,MATCH(0,COUNTIF(AA$1:AA4,mploca),0),)</f>
        <v>#N/A</v>
      </c>
    </row>
    <row r="6" spans="1:27">
      <c r="A6" s="1" t="str">
        <f t="array" aca="1" ref="A6" ca="1">IFERROR(INDEX(bdjp,SMALL(IF(semaine=$P$1,ROW(semaine)-1,""),ROW(A5)),COLUMN(A:A)),"")</f>
        <v/>
      </c>
      <c r="B6" s="1" t="str">
        <f t="array" aca="1" ref="B6" ca="1">IFERROR(INDEX(bdjp,SMALL(IF(semaine=$P$1,ROW(semaine)-1,""),ROW(B5)),COLUMN(B:B)),"")</f>
        <v/>
      </c>
      <c r="C6" s="1" t="str">
        <f t="array" aca="1" ref="C6" ca="1">IFERROR(INDEX(bdjp,SMALL(IF(semaine=$P$1,ROW(semaine)-1,""),ROW(C5)),COLUMN(C:C)),"")</f>
        <v/>
      </c>
      <c r="D6" s="1" t="str">
        <f t="array" aca="1" ref="D6" ca="1">IFERROR(INDEX(bdjp,SMALL(IF(semaine=$P$1,ROW(semaine)-1,""),ROW(D5)),COLUMN(D:D)),"")</f>
        <v/>
      </c>
      <c r="E6" s="1" t="str">
        <f t="array" aca="1" ref="E6" ca="1">IFERROR(INDEX(bdjp,SMALL(IF(semaine=$P$1,ROW(semaine)-1,""),ROW(E5)),COLUMN(E:E)),"")</f>
        <v/>
      </c>
      <c r="F6" s="1" t="str">
        <f t="array" aca="1" ref="F6" ca="1">IFERROR(INDEX(bdjp,SMALL(IF(semaine=$P$1,ROW(semaine)-1,""),ROW(F5)),COLUMN(F:F)),"")</f>
        <v/>
      </c>
      <c r="G6" s="1" t="str">
        <f t="array" aca="1" ref="G6" ca="1">IFERROR(INDEX(bdjp,SMALL(IF(semaine=$P$1,ROW(semaine)-1,""),ROW(G5)),COLUMN(H:H)),"")</f>
        <v/>
      </c>
      <c r="H6" s="1" t="str">
        <f t="array" aca="1" ref="H6" ca="1">IFERROR(INDEX(bdjp,SMALL(IF(semaine=$P$1,ROW(semaine)-1,""),ROW(H5)),COLUMN(K:K)),"")</f>
        <v/>
      </c>
      <c r="I6" s="1" t="str">
        <f t="array" aca="1" ref="I6" ca="1">IFERROR(INDEX(bdjp,SMALL(IF(semaine=$P$1,ROW(semaine)-1,""),ROW(I5)),COLUMN(L:L)),"")</f>
        <v/>
      </c>
      <c r="J6" s="1" t="str">
        <f t="array" aca="1" ref="J6" ca="1">IFERROR(INDEX(bdjp,SMALL(IF(semaine=$P$1,ROW(semaine)-1,""),ROW(J5)),COLUMN(N:N)),"")</f>
        <v/>
      </c>
      <c r="K6" s="1" t="str">
        <f t="array" aca="1" ref="K6" ca="1">IFERROR(INDEX(bdjp,SMALL(IF(semaine=$P$1,ROW(semaine)-1,""),ROW(K5)),COLUMN(R:R)),"")</f>
        <v/>
      </c>
      <c r="L6" s="1" t="str">
        <f t="array" aca="1" ref="L6" ca="1">IFERROR(INDEX(bdjp,SMALL(IF(semaine=$P$1,ROW(semaine)-1,""),ROW(L5)),COLUMN(S:S)),"")</f>
        <v/>
      </c>
      <c r="AA6" t="e">
        <f t="array" aca="1" ref="AA6" ca="1">OFFSET(L$1,MATCH(0,COUNTIF(AA$1:AA5,mploca),0),)</f>
        <v>#N/A</v>
      </c>
    </row>
    <row r="7" spans="1:27">
      <c r="A7" s="1" t="str">
        <f t="array" aca="1" ref="A7" ca="1">IFERROR(INDEX(bdjp,SMALL(IF(semaine=$P$1,ROW(semaine)-1,""),ROW(A6)),COLUMN(A:A)),"")</f>
        <v/>
      </c>
      <c r="B7" s="1" t="str">
        <f t="array" aca="1" ref="B7" ca="1">IFERROR(INDEX(bdjp,SMALL(IF(semaine=$P$1,ROW(semaine)-1,""),ROW(B6)),COLUMN(B:B)),"")</f>
        <v/>
      </c>
      <c r="C7" s="1" t="str">
        <f t="array" aca="1" ref="C7" ca="1">IFERROR(INDEX(bdjp,SMALL(IF(semaine=$P$1,ROW(semaine)-1,""),ROW(C6)),COLUMN(C:C)),"")</f>
        <v/>
      </c>
      <c r="D7" s="1" t="str">
        <f t="array" aca="1" ref="D7" ca="1">IFERROR(INDEX(bdjp,SMALL(IF(semaine=$P$1,ROW(semaine)-1,""),ROW(D6)),COLUMN(D:D)),"")</f>
        <v/>
      </c>
      <c r="E7" s="1" t="str">
        <f t="array" aca="1" ref="E7" ca="1">IFERROR(INDEX(bdjp,SMALL(IF(semaine=$P$1,ROW(semaine)-1,""),ROW(E6)),COLUMN(E:E)),"")</f>
        <v/>
      </c>
      <c r="F7" s="1" t="str">
        <f t="array" aca="1" ref="F7" ca="1">IFERROR(INDEX(bdjp,SMALL(IF(semaine=$P$1,ROW(semaine)-1,""),ROW(F6)),COLUMN(F:F)),"")</f>
        <v/>
      </c>
      <c r="G7" s="1" t="str">
        <f t="array" aca="1" ref="G7" ca="1">IFERROR(INDEX(bdjp,SMALL(IF(semaine=$P$1,ROW(semaine)-1,""),ROW(G6)),COLUMN(H:H)),"")</f>
        <v/>
      </c>
      <c r="H7" s="1" t="str">
        <f t="array" aca="1" ref="H7" ca="1">IFERROR(INDEX(bdjp,SMALL(IF(semaine=$P$1,ROW(semaine)-1,""),ROW(H6)),COLUMN(K:K)),"")</f>
        <v/>
      </c>
      <c r="I7" s="1" t="str">
        <f t="array" aca="1" ref="I7" ca="1">IFERROR(INDEX(bdjp,SMALL(IF(semaine=$P$1,ROW(semaine)-1,""),ROW(I6)),COLUMN(L:L)),"")</f>
        <v/>
      </c>
      <c r="J7" s="1" t="str">
        <f t="array" aca="1" ref="J7" ca="1">IFERROR(INDEX(bdjp,SMALL(IF(semaine=$P$1,ROW(semaine)-1,""),ROW(J6)),COLUMN(N:N)),"")</f>
        <v/>
      </c>
      <c r="K7" s="1" t="str">
        <f t="array" aca="1" ref="K7" ca="1">IFERROR(INDEX(bdjp,SMALL(IF(semaine=$P$1,ROW(semaine)-1,""),ROW(K6)),COLUMN(R:R)),"")</f>
        <v/>
      </c>
      <c r="L7" s="1" t="str">
        <f t="array" aca="1" ref="L7" ca="1">IFERROR(INDEX(bdjp,SMALL(IF(semaine=$P$1,ROW(semaine)-1,""),ROW(L6)),COLUMN(S:S)),"")</f>
        <v/>
      </c>
      <c r="AA7" t="e">
        <f t="array" aca="1" ref="AA7" ca="1">OFFSET(L$1,MATCH(0,COUNTIF(AA$1:AA6,mploca),0),)</f>
        <v>#N/A</v>
      </c>
    </row>
    <row r="8" spans="1:27">
      <c r="AA8" t="e">
        <f t="array" aca="1" ref="AA8" ca="1">OFFSET(L$1,MATCH(0,COUNTIF(AA$1:AA7,mploca),0),)</f>
        <v>#N/A</v>
      </c>
    </row>
    <row r="9" spans="1:27">
      <c r="AA9" t="e">
        <f t="array" aca="1" ref="AA9" ca="1">OFFSET(L$1,MATCH(0,COUNTIF(AA$1:AA8,mploca),0),)</f>
        <v>#N/A</v>
      </c>
    </row>
    <row r="10" spans="1:27">
      <c r="AA10" t="e">
        <f t="array" aca="1" ref="AA10" ca="1">OFFSET(L$1,MATCH(0,COUNTIF(AA$1:AA9,mploca),0),)</f>
        <v>#N/A</v>
      </c>
    </row>
    <row r="11" spans="1:27">
      <c r="AA11" t="e">
        <f t="array" aca="1" ref="AA11" ca="1">OFFSET(L$1,MATCH(0,COUNTIF(AA$1:AA10,mploca),0),)</f>
        <v>#N/A</v>
      </c>
    </row>
  </sheetData>
  <sortState ref="A2:L8">
    <sortCondition ref="K2:K8"/>
  </sortState>
  <dataValidations count="1">
    <dataValidation type="list" allowBlank="1" showInputMessage="1" sqref="P1">
      <formula1>liste1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N1" sqref="N1"/>
    </sheetView>
  </sheetViews>
  <sheetFormatPr baseColWidth="10" defaultRowHeight="14.5"/>
  <sheetData>
    <row r="1" spans="1:1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0</v>
      </c>
      <c r="G1" s="7" t="s">
        <v>6</v>
      </c>
      <c r="H1" s="7" t="s">
        <v>9</v>
      </c>
      <c r="I1" s="7" t="s">
        <v>10</v>
      </c>
      <c r="J1" s="7" t="s">
        <v>12</v>
      </c>
      <c r="K1" s="7" t="s">
        <v>25</v>
      </c>
      <c r="L1" s="7" t="s">
        <v>42</v>
      </c>
      <c r="M1" s="11" t="s">
        <v>44</v>
      </c>
      <c r="N1" s="12" t="s">
        <v>41</v>
      </c>
    </row>
    <row r="2" spans="1:14">
      <c r="A2" s="1" t="str">
        <f t="array" aca="1" ref="A2" ca="1">IFERROR(INDEX(bdmp,SMALL(IF(mploca=$N$1,ROW(mploca)-1,""),ROW(A1)),COLUMN(A:A)),"")</f>
        <v>Graminées</v>
      </c>
      <c r="B2" s="1" t="str">
        <f t="array" aca="1" ref="B2" ca="1">IFERROR(INDEX(bdmp,SMALL(IF(mploca=$N$1,ROW(mploca)-1,""),ROW(B1)),COLUMN(B:B)),"")</f>
        <v xml:space="preserve">Carex </v>
      </c>
      <c r="C2" s="1">
        <f t="array" aca="1" ref="C2" ca="1">IFERROR(INDEX(bdmp,SMALL(IF(mploca=$N$1,ROW(mploca)-1,""),ROW(C1)),COLUMN(C:C)),"")</f>
        <v>0</v>
      </c>
      <c r="D2" s="1" t="str">
        <f t="array" aca="1" ref="D2" ca="1">IFERROR(INDEX(bdmp,SMALL(IF(mploca=$N$1,ROW(mploca)-1,""),ROW(D1)),COLUMN(D:D)),"")</f>
        <v>Evercolor Everillo</v>
      </c>
      <c r="E2" s="1" t="str">
        <f t="array" aca="1" ref="E2" ca="1">IFERROR(INDEX(bdmp,SMALL(IF(mploca=$N$1,ROW(mploca)-1,""),ROW(E1)),COLUMN(E:E)),"")</f>
        <v>C2</v>
      </c>
      <c r="F2" s="1">
        <f t="array" aca="1" ref="F2" ca="1">IFERROR(INDEX(bdmp,SMALL(IF(mploca=$N$1,ROW(mploca)-1,""),ROW(F1)),COLUMN(F:F)),"")</f>
        <v>0</v>
      </c>
      <c r="G2" s="1" t="str">
        <f t="array" aca="1" ref="G2" ca="1">IFERROR(INDEX(bdmp,SMALL(IF(mploca=$N$1,ROW(mploca)-1,""),ROW(G1)),COLUMN(G:G)),"")</f>
        <v>AUT</v>
      </c>
      <c r="H2" s="1" t="str">
        <f t="array" aca="1" ref="H2" ca="1">IFERROR(INDEX(bdmp,SMALL(IF(mploca=$N$1,ROW(mploca)-1,""),ROW(H1)),COLUMN(H:H)),"")</f>
        <v>P12</v>
      </c>
      <c r="I2" s="1">
        <f t="array" aca="1" ref="I2" ca="1">IFERROR(INDEX(bdmp,SMALL(IF(mploca=$N$1,ROW(mploca)-1,""),ROW(I1)),COLUMN(I:I)),"")</f>
        <v>60</v>
      </c>
      <c r="J2" s="1" t="str">
        <f t="array" aca="1" ref="J2" ca="1">IFERROR(INDEX(bdmp,SMALL(IF(mploca=$N$1,ROW(mploca)-1,""),ROW(J1)),COLUMN(J:J)),"")</f>
        <v>3C</v>
      </c>
      <c r="K2" s="1" t="str">
        <f t="array" aca="1" ref="K2" ca="1">IFERROR(INDEX(bdmp,SMALL(IF(mploca=$N$1,ROW(mploca)-1,""),ROW(K1)),COLUMN(K:K)),"")</f>
        <v>S44</v>
      </c>
      <c r="L2" s="1" t="str">
        <f t="array" aca="1" ref="L2" ca="1">IFERROR(INDEX(bdmp,SMALL(IF(mploca=$N$1,ROW(mploca)-1,""),ROW(L1)),COLUMN(L:L)),"")</f>
        <v>J6</v>
      </c>
    </row>
    <row r="3" spans="1:14">
      <c r="A3" s="1" t="str">
        <f t="array" aca="1" ref="A3" ca="1">IFERROR(INDEX(bdmp,SMALL(IF(mploca=$N$1,ROW(mploca)-1,""),ROW(A2)),COLUMN(A:A)),"")</f>
        <v/>
      </c>
      <c r="B3" s="1" t="str">
        <f t="array" aca="1" ref="B3" ca="1">IFERROR(INDEX(bdmp,SMALL(IF(mploca=$N$1,ROW(mploca)-1,""),ROW(B2)),COLUMN(B:B)),"")</f>
        <v/>
      </c>
      <c r="C3" s="1" t="str">
        <f t="array" aca="1" ref="C3" ca="1">IFERROR(INDEX(bdmp,SMALL(IF(mploca=$N$1,ROW(mploca)-1,""),ROW(C2)),COLUMN(C:C)),"")</f>
        <v/>
      </c>
      <c r="D3" s="1" t="str">
        <f t="array" aca="1" ref="D3" ca="1">IFERROR(INDEX(bdmp,SMALL(IF(mploca=$N$1,ROW(mploca)-1,""),ROW(D2)),COLUMN(D:D)),"")</f>
        <v/>
      </c>
      <c r="E3" s="1" t="str">
        <f t="array" aca="1" ref="E3" ca="1">IFERROR(INDEX(bdmp,SMALL(IF(mploca=$N$1,ROW(mploca)-1,""),ROW(E2)),COLUMN(E:E)),"")</f>
        <v/>
      </c>
      <c r="F3" s="1" t="str">
        <f t="array" aca="1" ref="F3" ca="1">IFERROR(INDEX(bdmp,SMALL(IF(mploca=$N$1,ROW(mploca)-1,""),ROW(F2)),COLUMN(F:F)),"")</f>
        <v/>
      </c>
      <c r="G3" s="1" t="str">
        <f t="array" aca="1" ref="G3" ca="1">IFERROR(INDEX(bdmp,SMALL(IF(mploca=$N$1,ROW(mploca)-1,""),ROW(G2)),COLUMN(G:G)),"")</f>
        <v/>
      </c>
      <c r="H3" s="1" t="str">
        <f t="array" aca="1" ref="H3" ca="1">IFERROR(INDEX(bdmp,SMALL(IF(mploca=$N$1,ROW(mploca)-1,""),ROW(H2)),COLUMN(H:H)),"")</f>
        <v/>
      </c>
      <c r="I3" s="1" t="str">
        <f t="array" aca="1" ref="I3" ca="1">IFERROR(INDEX(bdmp,SMALL(IF(mploca=$N$1,ROW(mploca)-1,""),ROW(I2)),COLUMN(I:I)),"")</f>
        <v/>
      </c>
      <c r="J3" s="1" t="str">
        <f t="array" aca="1" ref="J3" ca="1">IFERROR(INDEX(bdmp,SMALL(IF(mploca=$N$1,ROW(mploca)-1,""),ROW(J2)),COLUMN(J:J)),"")</f>
        <v/>
      </c>
      <c r="K3" s="1" t="str">
        <f t="array" aca="1" ref="K3" ca="1">IFERROR(INDEX(bdmp,SMALL(IF(mploca=$N$1,ROW(mploca)-1,""),ROW(K2)),COLUMN(K:K)),"")</f>
        <v/>
      </c>
      <c r="L3" s="1" t="str">
        <f t="array" aca="1" ref="L3" ca="1">IFERROR(INDEX(bdmp,SMALL(IF(mploca=$N$1,ROW(mploca)-1,""),ROW(L2)),COLUMN(L:L)),"")</f>
        <v/>
      </c>
    </row>
    <row r="4" spans="1:14">
      <c r="A4" s="1" t="str">
        <f t="array" aca="1" ref="A4" ca="1">IFERROR(INDEX(bdmp,SMALL(IF(mploca=$N$1,ROW(mploca)-1,""),ROW(A3)),COLUMN(A:A)),"")</f>
        <v/>
      </c>
      <c r="B4" s="1" t="str">
        <f t="array" aca="1" ref="B4" ca="1">IFERROR(INDEX(bdmp,SMALL(IF(mploca=$N$1,ROW(mploca)-1,""),ROW(B3)),COLUMN(B:B)),"")</f>
        <v/>
      </c>
      <c r="C4" s="1" t="str">
        <f t="array" aca="1" ref="C4" ca="1">IFERROR(INDEX(bdmp,SMALL(IF(mploca=$N$1,ROW(mploca)-1,""),ROW(C3)),COLUMN(C:C)),"")</f>
        <v/>
      </c>
      <c r="D4" s="1" t="str">
        <f t="array" aca="1" ref="D4" ca="1">IFERROR(INDEX(bdmp,SMALL(IF(mploca=$N$1,ROW(mploca)-1,""),ROW(D3)),COLUMN(D:D)),"")</f>
        <v/>
      </c>
      <c r="E4" s="1" t="str">
        <f t="array" aca="1" ref="E4" ca="1">IFERROR(INDEX(bdmp,SMALL(IF(mploca=$N$1,ROW(mploca)-1,""),ROW(E3)),COLUMN(E:E)),"")</f>
        <v/>
      </c>
      <c r="F4" s="1" t="str">
        <f t="array" aca="1" ref="F4" ca="1">IFERROR(INDEX(bdmp,SMALL(IF(mploca=$N$1,ROW(mploca)-1,""),ROW(F3)),COLUMN(F:F)),"")</f>
        <v/>
      </c>
      <c r="G4" s="1" t="str">
        <f t="array" aca="1" ref="G4" ca="1">IFERROR(INDEX(bdmp,SMALL(IF(mploca=$N$1,ROW(mploca)-1,""),ROW(G3)),COLUMN(G:G)),"")</f>
        <v/>
      </c>
      <c r="H4" s="1" t="str">
        <f t="array" aca="1" ref="H4" ca="1">IFERROR(INDEX(bdmp,SMALL(IF(mploca=$N$1,ROW(mploca)-1,""),ROW(H3)),COLUMN(H:H)),"")</f>
        <v/>
      </c>
      <c r="I4" s="1" t="str">
        <f t="array" aca="1" ref="I4" ca="1">IFERROR(INDEX(bdmp,SMALL(IF(mploca=$N$1,ROW(mploca)-1,""),ROW(I3)),COLUMN(I:I)),"")</f>
        <v/>
      </c>
      <c r="J4" s="1" t="str">
        <f t="array" aca="1" ref="J4" ca="1">IFERROR(INDEX(bdmp,SMALL(IF(mploca=$N$1,ROW(mploca)-1,""),ROW(J3)),COLUMN(J:J)),"")</f>
        <v/>
      </c>
      <c r="K4" s="1" t="str">
        <f t="array" aca="1" ref="K4" ca="1">IFERROR(INDEX(bdmp,SMALL(IF(mploca=$N$1,ROW(mploca)-1,""),ROW(K3)),COLUMN(K:K)),"")</f>
        <v/>
      </c>
      <c r="L4" s="1" t="str">
        <f t="array" aca="1" ref="L4" ca="1">IFERROR(INDEX(bdmp,SMALL(IF(mploca=$N$1,ROW(mploca)-1,""),ROW(L3)),COLUMN(L:L)),"")</f>
        <v/>
      </c>
    </row>
    <row r="5" spans="1:14">
      <c r="A5" s="1" t="str">
        <f t="array" aca="1" ref="A5" ca="1">IFERROR(INDEX(bdmp,SMALL(IF(mploca=$N$1,ROW(mploca)-1,""),ROW(A4)),COLUMN(A:A)),"")</f>
        <v/>
      </c>
      <c r="B5" s="1" t="str">
        <f t="array" aca="1" ref="B5" ca="1">IFERROR(INDEX(bdmp,SMALL(IF(mploca=$N$1,ROW(mploca)-1,""),ROW(B4)),COLUMN(B:B)),"")</f>
        <v/>
      </c>
      <c r="C5" s="1" t="str">
        <f t="array" aca="1" ref="C5" ca="1">IFERROR(INDEX(bdmp,SMALL(IF(mploca=$N$1,ROW(mploca)-1,""),ROW(C4)),COLUMN(C:C)),"")</f>
        <v/>
      </c>
      <c r="D5" s="1" t="str">
        <f t="array" aca="1" ref="D5" ca="1">IFERROR(INDEX(bdmp,SMALL(IF(mploca=$N$1,ROW(mploca)-1,""),ROW(D4)),COLUMN(D:D)),"")</f>
        <v/>
      </c>
      <c r="E5" s="1" t="str">
        <f t="array" aca="1" ref="E5" ca="1">IFERROR(INDEX(bdmp,SMALL(IF(mploca=$N$1,ROW(mploca)-1,""),ROW(E4)),COLUMN(E:E)),"")</f>
        <v/>
      </c>
      <c r="F5" s="1" t="str">
        <f t="array" aca="1" ref="F5" ca="1">IFERROR(INDEX(bdmp,SMALL(IF(mploca=$N$1,ROW(mploca)-1,""),ROW(F4)),COLUMN(F:F)),"")</f>
        <v/>
      </c>
      <c r="G5" s="1" t="str">
        <f t="array" aca="1" ref="G5" ca="1">IFERROR(INDEX(bdmp,SMALL(IF(mploca=$N$1,ROW(mploca)-1,""),ROW(G4)),COLUMN(G:G)),"")</f>
        <v/>
      </c>
      <c r="H5" s="1" t="str">
        <f t="array" aca="1" ref="H5" ca="1">IFERROR(INDEX(bdmp,SMALL(IF(mploca=$N$1,ROW(mploca)-1,""),ROW(H4)),COLUMN(H:H)),"")</f>
        <v/>
      </c>
      <c r="I5" s="1" t="str">
        <f t="array" aca="1" ref="I5" ca="1">IFERROR(INDEX(bdmp,SMALL(IF(mploca=$N$1,ROW(mploca)-1,""),ROW(I4)),COLUMN(I:I)),"")</f>
        <v/>
      </c>
      <c r="J5" s="1" t="str">
        <f t="array" aca="1" ref="J5" ca="1">IFERROR(INDEX(bdmp,SMALL(IF(mploca=$N$1,ROW(mploca)-1,""),ROW(J4)),COLUMN(J:J)),"")</f>
        <v/>
      </c>
      <c r="K5" s="1" t="str">
        <f t="array" aca="1" ref="K5" ca="1">IFERROR(INDEX(bdmp,SMALL(IF(mploca=$N$1,ROW(mploca)-1,""),ROW(K4)),COLUMN(K:K)),"")</f>
        <v/>
      </c>
      <c r="L5" s="1" t="str">
        <f t="array" aca="1" ref="L5" ca="1">IFERROR(INDEX(bdmp,SMALL(IF(mploca=$N$1,ROW(mploca)-1,""),ROW(L4)),COLUMN(L:L)),"")</f>
        <v/>
      </c>
    </row>
    <row r="6" spans="1:14">
      <c r="A6" s="1" t="str">
        <f t="array" aca="1" ref="A6" ca="1">IFERROR(INDEX(bdmp,SMALL(IF(mploca=$N$1,ROW(mploca)-1,""),ROW(A5)),COLUMN(A:A)),"")</f>
        <v/>
      </c>
      <c r="B6" s="1" t="str">
        <f t="array" aca="1" ref="B6" ca="1">IFERROR(INDEX(bdmp,SMALL(IF(mploca=$N$1,ROW(mploca)-1,""),ROW(B5)),COLUMN(B:B)),"")</f>
        <v/>
      </c>
      <c r="C6" s="1" t="str">
        <f t="array" aca="1" ref="C6" ca="1">IFERROR(INDEX(bdmp,SMALL(IF(mploca=$N$1,ROW(mploca)-1,""),ROW(C5)),COLUMN(C:C)),"")</f>
        <v/>
      </c>
      <c r="D6" s="1" t="str">
        <f t="array" aca="1" ref="D6" ca="1">IFERROR(INDEX(bdmp,SMALL(IF(mploca=$N$1,ROW(mploca)-1,""),ROW(D5)),COLUMN(D:D)),"")</f>
        <v/>
      </c>
      <c r="E6" s="1" t="str">
        <f t="array" aca="1" ref="E6" ca="1">IFERROR(INDEX(bdmp,SMALL(IF(mploca=$N$1,ROW(mploca)-1,""),ROW(E5)),COLUMN(E:E)),"")</f>
        <v/>
      </c>
      <c r="F6" s="1" t="str">
        <f t="array" aca="1" ref="F6" ca="1">IFERROR(INDEX(bdmp,SMALL(IF(mploca=$N$1,ROW(mploca)-1,""),ROW(F5)),COLUMN(F:F)),"")</f>
        <v/>
      </c>
      <c r="G6" s="1" t="str">
        <f t="array" aca="1" ref="G6" ca="1">IFERROR(INDEX(bdmp,SMALL(IF(mploca=$N$1,ROW(mploca)-1,""),ROW(G5)),COLUMN(G:G)),"")</f>
        <v/>
      </c>
      <c r="H6" s="1" t="str">
        <f t="array" aca="1" ref="H6" ca="1">IFERROR(INDEX(bdmp,SMALL(IF(mploca=$N$1,ROW(mploca)-1,""),ROW(H5)),COLUMN(H:H)),"")</f>
        <v/>
      </c>
      <c r="I6" s="1" t="str">
        <f t="array" aca="1" ref="I6" ca="1">IFERROR(INDEX(bdmp,SMALL(IF(mploca=$N$1,ROW(mploca)-1,""),ROW(I5)),COLUMN(I:I)),"")</f>
        <v/>
      </c>
      <c r="J6" s="1" t="str">
        <f t="array" aca="1" ref="J6" ca="1">IFERROR(INDEX(bdmp,SMALL(IF(mploca=$N$1,ROW(mploca)-1,""),ROW(J5)),COLUMN(J:J)),"")</f>
        <v/>
      </c>
      <c r="K6" s="1" t="str">
        <f t="array" aca="1" ref="K6" ca="1">IFERROR(INDEX(bdmp,SMALL(IF(mploca=$N$1,ROW(mploca)-1,""),ROW(K5)),COLUMN(K:K)),"")</f>
        <v/>
      </c>
      <c r="L6" s="1" t="str">
        <f t="array" aca="1" ref="L6" ca="1">IFERROR(INDEX(bdmp,SMALL(IF(mploca=$N$1,ROW(mploca)-1,""),ROW(L5)),COLUMN(L:L)),"")</f>
        <v/>
      </c>
    </row>
    <row r="7" spans="1:14">
      <c r="A7" s="1" t="str">
        <f t="array" aca="1" ref="A7" ca="1">IFERROR(INDEX(bdmp,SMALL(IF(mploca=$N$1,ROW(mploca)-1,""),ROW(A6)),COLUMN(A:A)),"")</f>
        <v/>
      </c>
      <c r="B7" s="1" t="str">
        <f t="array" aca="1" ref="B7" ca="1">IFERROR(INDEX(bdmp,SMALL(IF(mploca=$N$1,ROW(mploca)-1,""),ROW(B6)),COLUMN(B:B)),"")</f>
        <v/>
      </c>
      <c r="C7" s="1" t="str">
        <f t="array" aca="1" ref="C7" ca="1">IFERROR(INDEX(bdmp,SMALL(IF(mploca=$N$1,ROW(mploca)-1,""),ROW(C6)),COLUMN(C:C)),"")</f>
        <v/>
      </c>
      <c r="D7" s="1" t="str">
        <f t="array" aca="1" ref="D7" ca="1">IFERROR(INDEX(bdmp,SMALL(IF(mploca=$N$1,ROW(mploca)-1,""),ROW(D6)),COLUMN(D:D)),"")</f>
        <v/>
      </c>
      <c r="E7" s="1" t="str">
        <f t="array" aca="1" ref="E7" ca="1">IFERROR(INDEX(bdmp,SMALL(IF(mploca=$N$1,ROW(mploca)-1,""),ROW(E6)),COLUMN(E:E)),"")</f>
        <v/>
      </c>
      <c r="F7" s="1" t="str">
        <f t="array" aca="1" ref="F7" ca="1">IFERROR(INDEX(bdmp,SMALL(IF(mploca=$N$1,ROW(mploca)-1,""),ROW(F6)),COLUMN(F:F)),"")</f>
        <v/>
      </c>
      <c r="G7" s="1" t="str">
        <f t="array" aca="1" ref="G7" ca="1">IFERROR(INDEX(bdmp,SMALL(IF(mploca=$N$1,ROW(mploca)-1,""),ROW(G6)),COLUMN(G:G)),"")</f>
        <v/>
      </c>
      <c r="H7" s="1" t="str">
        <f t="array" aca="1" ref="H7" ca="1">IFERROR(INDEX(bdmp,SMALL(IF(mploca=$N$1,ROW(mploca)-1,""),ROW(H6)),COLUMN(H:H)),"")</f>
        <v/>
      </c>
      <c r="I7" s="1" t="str">
        <f t="array" aca="1" ref="I7" ca="1">IFERROR(INDEX(bdmp,SMALL(IF(mploca=$N$1,ROW(mploca)-1,""),ROW(I6)),COLUMN(I:I)),"")</f>
        <v/>
      </c>
      <c r="J7" s="1" t="str">
        <f t="array" aca="1" ref="J7" ca="1">IFERROR(INDEX(bdmp,SMALL(IF(mploca=$N$1,ROW(mploca)-1,""),ROW(J6)),COLUMN(J:J)),"")</f>
        <v/>
      </c>
      <c r="K7" s="1" t="str">
        <f t="array" aca="1" ref="K7" ca="1">IFERROR(INDEX(bdmp,SMALL(IF(mploca=$N$1,ROW(mploca)-1,""),ROW(K6)),COLUMN(K:K)),"")</f>
        <v/>
      </c>
      <c r="L7" s="1" t="str">
        <f t="array" aca="1" ref="L7" ca="1">IFERROR(INDEX(bdmp,SMALL(IF(mploca=$N$1,ROW(mploca)-1,""),ROW(L6)),COLUMN(L:L)),"")</f>
        <v/>
      </c>
    </row>
  </sheetData>
  <sortState ref="A2:L8">
    <sortCondition ref="L2:L8"/>
  </sortState>
  <dataValidations count="1">
    <dataValidation type="list" allowBlank="1" showInputMessage="1" sqref="N1">
      <formula1>listemploca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JP</vt:lpstr>
      <vt:lpstr>MP</vt:lpstr>
      <vt:lpstr>LOC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cazaudumec</dc:creator>
  <cp:lastModifiedBy>tulipe</cp:lastModifiedBy>
  <dcterms:created xsi:type="dcterms:W3CDTF">2016-10-17T08:00:25Z</dcterms:created>
  <dcterms:modified xsi:type="dcterms:W3CDTF">2016-10-17T15:00:20Z</dcterms:modified>
</cp:coreProperties>
</file>