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20" windowHeight="11020" activeTab="1"/>
  </bookViews>
  <sheets>
    <sheet name="CR" sheetId="2" r:id="rId1"/>
    <sheet name="Rapport" sheetId="1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1" a="1"/>
  <c r="A4" s="1"/>
  <c r="A5" a="1"/>
  <c r="A5" s="1"/>
  <c r="A6" a="1"/>
  <c r="A6" s="1"/>
  <c r="A7" a="1"/>
  <c r="A7" s="1"/>
  <c r="A8" a="1"/>
  <c r="A8" s="1"/>
  <c r="A9" a="1"/>
  <c r="A9" s="1"/>
  <c r="A10" a="1"/>
  <c r="A10" s="1"/>
  <c r="A11" a="1"/>
  <c r="A11" s="1"/>
  <c r="A12" a="1"/>
  <c r="A12" s="1"/>
  <c r="A3" a="1"/>
  <c r="A3" s="1"/>
</calcChain>
</file>

<file path=xl/sharedStrings.xml><?xml version="1.0" encoding="utf-8"?>
<sst xmlns="http://schemas.openxmlformats.org/spreadsheetml/2006/main" count="17" uniqueCount="17">
  <si>
    <t>Approvistionnements, march</t>
  </si>
  <si>
    <t>C. Rém., charges soc. Et pensions</t>
  </si>
  <si>
    <t>D. Amort., R.V./F.E, I.C et I.I</t>
  </si>
  <si>
    <t>G. Autres charges d'expl.</t>
  </si>
  <si>
    <t>640/8</t>
  </si>
  <si>
    <t>Résultat</t>
  </si>
  <si>
    <t>Services et biens divers</t>
  </si>
  <si>
    <t>march</t>
  </si>
  <si>
    <t>services</t>
  </si>
  <si>
    <t>Rém</t>
  </si>
  <si>
    <t>Amort</t>
  </si>
  <si>
    <t>charges</t>
  </si>
  <si>
    <t xml:space="preserve">Marchanide de </t>
  </si>
  <si>
    <t>Services de</t>
  </si>
  <si>
    <t>Rémunération de</t>
  </si>
  <si>
    <t xml:space="preserve">Amortissement de </t>
  </si>
  <si>
    <t>Charges d'expl. De</t>
  </si>
</sst>
</file>

<file path=xl/styles.xml><?xml version="1.0" encoding="utf-8"?>
<styleSheet xmlns="http://schemas.openxmlformats.org/spreadsheetml/2006/main">
  <numFmts count="1">
    <numFmt numFmtId="164" formatCode="_ * #,##0_ ;_ * \-#,##0_ ;_ * &quot;-&quot;??_ ;_ @_ "/>
  </numFmts>
  <fonts count="4">
    <font>
      <sz val="11"/>
      <color theme="1"/>
      <name val="Calibri"/>
      <family val="2"/>
      <scheme val="minor"/>
    </font>
    <font>
      <i/>
      <sz val="10"/>
      <color rgb="FF000000"/>
      <name val="Times New Roman"/>
      <family val="1"/>
    </font>
    <font>
      <i/>
      <sz val="10"/>
      <color rgb="FF000000"/>
      <name val="Times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1" fillId="0" borderId="0" xfId="0" applyFont="1"/>
    <xf numFmtId="0" fontId="3" fillId="0" borderId="0" xfId="0" applyFont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E5"/>
  <sheetViews>
    <sheetView workbookViewId="0">
      <selection activeCell="E8" sqref="E8"/>
    </sheetView>
  </sheetViews>
  <sheetFormatPr baseColWidth="10" defaultRowHeight="14.5"/>
  <cols>
    <col min="2" max="2" width="27.7265625" bestFit="1" customWidth="1"/>
  </cols>
  <sheetData>
    <row r="1" spans="2:5">
      <c r="B1" s="1" t="s">
        <v>0</v>
      </c>
      <c r="C1" s="2">
        <v>60</v>
      </c>
      <c r="D1" s="3">
        <v>0</v>
      </c>
      <c r="E1" s="3">
        <v>1000</v>
      </c>
    </row>
    <row r="2" spans="2:5">
      <c r="B2" s="1" t="s">
        <v>6</v>
      </c>
      <c r="C2" s="2">
        <v>61</v>
      </c>
      <c r="D2" s="3">
        <v>0</v>
      </c>
      <c r="E2" s="3">
        <v>1200</v>
      </c>
    </row>
    <row r="3" spans="2:5">
      <c r="B3" s="4" t="s">
        <v>1</v>
      </c>
      <c r="C3" s="2">
        <v>62</v>
      </c>
      <c r="D3" s="3">
        <v>0</v>
      </c>
      <c r="E3" s="3">
        <v>0</v>
      </c>
    </row>
    <row r="4" spans="2:5">
      <c r="B4" s="4" t="s">
        <v>2</v>
      </c>
      <c r="C4" s="2">
        <v>630</v>
      </c>
      <c r="D4" s="3">
        <v>0</v>
      </c>
      <c r="E4" s="3">
        <v>0</v>
      </c>
    </row>
    <row r="5" spans="2:5">
      <c r="B5" s="4" t="s">
        <v>3</v>
      </c>
      <c r="C5" s="2" t="s">
        <v>4</v>
      </c>
      <c r="D5" s="3">
        <v>0</v>
      </c>
      <c r="E5" s="3">
        <v>1500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T12"/>
  <sheetViews>
    <sheetView tabSelected="1" workbookViewId="0">
      <selection activeCell="D11" sqref="D11"/>
    </sheetView>
  </sheetViews>
  <sheetFormatPr baseColWidth="10" defaultRowHeight="14.5"/>
  <cols>
    <col min="1" max="1" width="42.54296875" customWidth="1"/>
    <col min="3" max="3" width="32.54296875" customWidth="1"/>
  </cols>
  <sheetData>
    <row r="2" spans="1:20">
      <c r="A2" s="5" t="s">
        <v>5</v>
      </c>
      <c r="S2" t="s">
        <v>7</v>
      </c>
      <c r="T2" t="s">
        <v>12</v>
      </c>
    </row>
    <row r="3" spans="1:20">
      <c r="A3" s="6" t="str">
        <f t="array" ref="A3">IFERROR(INDEX($T$2:$T$6,SMALL(IF(ISNUMBER(SEARCH($S$2:$S$6,CR!$B$1:$B$5))*(CR!$E$1:$E$5*1&gt;0),ROW(CR!$B$1:$B$5),""),ROW(A1)))&amp;":   "&amp;INDEX(CR!$E$1:$E$5,SMALL(IF(ISNUMBER(SEARCH($S$2:$S$6,CR!$B$1:$B$5))*(CR!$E$1:$E$5*1&gt;0),ROW(CR!$B$1:$B$5),""),ROW(A1))),"")</f>
        <v>Marchanide de :   1000</v>
      </c>
      <c r="S3" t="s">
        <v>8</v>
      </c>
      <c r="T3" t="s">
        <v>13</v>
      </c>
    </row>
    <row r="4" spans="1:20">
      <c r="A4" s="6" t="str">
        <f t="array" ref="A4">IFERROR(INDEX($T$2:$T$6,SMALL(IF(ISNUMBER(SEARCH($S$2:$S$6,CR!$B$1:$B$5))*(CR!$E$1:$E$5*1&gt;0),ROW(CR!$B$1:$B$5),""),ROW(A2)))&amp;":   "&amp;INDEX(CR!$E$1:$E$5,SMALL(IF(ISNUMBER(SEARCH($S$2:$S$6,CR!$B$1:$B$5))*(CR!$E$1:$E$5*1&gt;0),ROW(CR!$B$1:$B$5),""),ROW(A2))),"")</f>
        <v>Services de:   1200</v>
      </c>
      <c r="S4" t="s">
        <v>9</v>
      </c>
      <c r="T4" t="s">
        <v>14</v>
      </c>
    </row>
    <row r="5" spans="1:20">
      <c r="A5" s="6" t="str">
        <f t="array" ref="A5">IFERROR(INDEX($T$2:$T$6,SMALL(IF(ISNUMBER(SEARCH($S$2:$S$6,CR!$B$1:$B$5))*(CR!$E$1:$E$5*1&gt;0),ROW(CR!$B$1:$B$5),""),ROW(A3)))&amp;":   "&amp;INDEX(CR!$E$1:$E$5,SMALL(IF(ISNUMBER(SEARCH($S$2:$S$6,CR!$B$1:$B$5))*(CR!$E$1:$E$5*1&gt;0),ROW(CR!$B$1:$B$5),""),ROW(A3))),"")</f>
        <v>Charges d'expl. De:   1500</v>
      </c>
      <c r="S5" t="s">
        <v>10</v>
      </c>
      <c r="T5" t="s">
        <v>15</v>
      </c>
    </row>
    <row r="6" spans="1:20">
      <c r="A6" s="6" t="str">
        <f t="array" ref="A6">IFERROR(INDEX($T$2:$T$6,SMALL(IF(ISNUMBER(SEARCH($S$2:$S$6,CR!$B$1:$B$5))*(CR!$E$1:$E$5*1&gt;0),ROW(CR!$B$1:$B$5),""),ROW(A4)))&amp;":   "&amp;INDEX(CR!$E$1:$E$5,SMALL(IF(ISNUMBER(SEARCH($S$2:$S$6,CR!$B$1:$B$5))*(CR!$E$1:$E$5*1&gt;0),ROW(CR!$B$1:$B$5),""),ROW(A4))),"")</f>
        <v/>
      </c>
      <c r="S6" t="s">
        <v>11</v>
      </c>
      <c r="T6" t="s">
        <v>16</v>
      </c>
    </row>
    <row r="7" spans="1:20">
      <c r="A7" s="6" t="str">
        <f t="array" ref="A7">IFERROR(INDEX($T$2:$T$6,SMALL(IF(ISNUMBER(SEARCH($S$2:$S$6,CR!$B$1:$B$5))*(CR!$E$1:$E$5*1&gt;0),ROW(CR!$B$1:$B$5),""),ROW(A5)))&amp;":   "&amp;INDEX(CR!$E$1:$E$5,SMALL(IF(ISNUMBER(SEARCH($S$2:$S$6,CR!$B$1:$B$5))*(CR!$E$1:$E$5*1&gt;0),ROW(CR!$B$1:$B$5),""),ROW(A5))),"")</f>
        <v/>
      </c>
    </row>
    <row r="8" spans="1:20">
      <c r="A8" s="6" t="str">
        <f t="array" ref="A8">IFERROR(INDEX($T$2:$T$6,SMALL(IF(ISNUMBER(SEARCH($S$2:$S$6,CR!$B$1:$B$5))*(CR!$E$1:$E$5*1&gt;0),ROW(CR!$B$1:$B$5),""),ROW(A6)))&amp;":   "&amp;INDEX(CR!$E$1:$E$5,SMALL(IF(ISNUMBER(SEARCH($S$2:$S$6,CR!$B$1:$B$5))*(CR!$E$1:$E$5*1&gt;0),ROW(CR!$B$1:$B$5),""),ROW(A6))),"")</f>
        <v/>
      </c>
    </row>
    <row r="9" spans="1:20">
      <c r="A9" s="6" t="str">
        <f t="array" ref="A9">IFERROR(INDEX($T$2:$T$6,SMALL(IF(ISNUMBER(SEARCH($S$2:$S$6,CR!$B$1:$B$5))*(CR!$E$1:$E$5*1&gt;0),ROW(CR!$B$1:$B$5),""),ROW(A7)))&amp;":   "&amp;INDEX(CR!$E$1:$E$5,SMALL(IF(ISNUMBER(SEARCH($S$2:$S$6,CR!$B$1:$B$5))*(CR!$E$1:$E$5*1&gt;0),ROW(CR!$B$1:$B$5),""),ROW(A7))),"")</f>
        <v/>
      </c>
    </row>
    <row r="10" spans="1:20">
      <c r="A10" s="6" t="str">
        <f t="array" ref="A10">IFERROR(INDEX($T$2:$T$6,SMALL(IF(ISNUMBER(SEARCH($S$2:$S$6,CR!$B$1:$B$5))*(CR!$E$1:$E$5*1&gt;0),ROW(CR!$B$1:$B$5),""),ROW(A8)))&amp;":   "&amp;INDEX(CR!$E$1:$E$5,SMALL(IF(ISNUMBER(SEARCH($S$2:$S$6,CR!$B$1:$B$5))*(CR!$E$1:$E$5*1&gt;0),ROW(CR!$B$1:$B$5),""),ROW(A8))),"")</f>
        <v/>
      </c>
    </row>
    <row r="11" spans="1:20">
      <c r="A11" s="6" t="str">
        <f t="array" ref="A11">IFERROR(INDEX($T$2:$T$6,SMALL(IF(ISNUMBER(SEARCH($S$2:$S$6,CR!$B$1:$B$5))*(CR!$E$1:$E$5*1&gt;0),ROW(CR!$B$1:$B$5),""),ROW(A9)))&amp;":   "&amp;INDEX(CR!$E$1:$E$5,SMALL(IF(ISNUMBER(SEARCH($S$2:$S$6,CR!$B$1:$B$5))*(CR!$E$1:$E$5*1&gt;0),ROW(CR!$B$1:$B$5),""),ROW(A9))),"")</f>
        <v/>
      </c>
    </row>
    <row r="12" spans="1:20">
      <c r="A12" s="6" t="str">
        <f t="array" ref="A12">IFERROR(INDEX($T$2:$T$6,SMALL(IF(ISNUMBER(SEARCH($S$2:$S$6,CR!$B$1:$B$5))*(CR!$E$1:$E$5*1&gt;0),ROW(CR!$B$1:$B$5),""),ROW(A10)))&amp;":   "&amp;INDEX(CR!$E$1:$E$5,SMALL(IF(ISNUMBER(SEARCH($S$2:$S$6,CR!$B$1:$B$5))*(CR!$E$1:$E$5*1&gt;0),ROW(CR!$B$1:$B$5),""),ROW(A10))),"")</f>
        <v/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CR</vt:lpstr>
      <vt:lpstr>Rapport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Rachel Seel</dc:creator>
  <cp:lastModifiedBy>tulipe</cp:lastModifiedBy>
  <dcterms:created xsi:type="dcterms:W3CDTF">2019-07-27T11:35:15Z</dcterms:created>
  <dcterms:modified xsi:type="dcterms:W3CDTF">2019-07-27T00:41:27Z</dcterms:modified>
</cp:coreProperties>
</file>