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20" windowWidth="18800" windowHeight="11020"/>
  </bookViews>
  <sheets>
    <sheet name="VENTE" sheetId="1" r:id="rId1"/>
    <sheet name="ACHAT" sheetId="2" r:id="rId2"/>
    <sheet name="Bd produit " sheetId="3" r:id="rId3"/>
    <sheet name="Feuil4" sheetId="4" r:id="rId4"/>
  </sheets>
  <definedNames>
    <definedName name="bdd">OFFSET(ACHAT!$D$2:$J$2,,,ROWS(nomdom))</definedName>
    <definedName name="cola">OFFSET('Bd produit '!$A$1,,,COUNTIF('Bd produit '!$A:$A,"&gt;&lt;"))</definedName>
    <definedName name="colo">OFFSET(ACHAT!$O$1,,,COUNTIF(ACHAT!$O:$O,"&gt;&lt;"))</definedName>
    <definedName name="colp">OFFSET(ACHAT!$P$2,,,COUNTIF(ACHAT!$P:$P,"&gt;&lt;"))</definedName>
    <definedName name="dept">ACHAT!$P$2</definedName>
    <definedName name="dept2">'Bd produit '!$C$1</definedName>
    <definedName name="nomdom">OFFSET(ACHAT!$C$2,,,COUNTIF(ACHAT!$C:$C,"&gt;&lt;")-1)</definedName>
    <definedName name="nomprod">OFFSET(nomdom,,1,)</definedName>
    <definedName name="part">ACHAT!$T$2</definedName>
    <definedName name="pro">ACHAT!$S$2:$S$5</definedName>
    <definedName name="propart">ACHAT!$I$1:$J$1</definedName>
    <definedName name="tria">OFFSET(ACHAT!$N$1,,,COUNTIF(ACHAT!$N:$N,"&gt;&lt;"))</definedName>
  </definedNames>
  <calcPr calcId="124519"/>
</workbook>
</file>

<file path=xl/calcChain.xml><?xml version="1.0" encoding="utf-8"?>
<calcChain xmlns="http://schemas.openxmlformats.org/spreadsheetml/2006/main">
  <c r="H54" i="2"/>
  <c r="I54"/>
  <c r="J54"/>
  <c r="H55"/>
  <c r="I55" s="1"/>
  <c r="J55"/>
  <c r="H56"/>
  <c r="I56"/>
  <c r="J56"/>
  <c r="H57"/>
  <c r="I57" s="1"/>
  <c r="J57"/>
  <c r="H58"/>
  <c r="I58"/>
  <c r="J58"/>
  <c r="H59"/>
  <c r="I59" s="1"/>
  <c r="J59"/>
  <c r="H60"/>
  <c r="I60"/>
  <c r="J60"/>
  <c r="H61"/>
  <c r="I61" s="1"/>
  <c r="J61"/>
  <c r="H62"/>
  <c r="I62"/>
  <c r="J62"/>
  <c r="H63"/>
  <c r="I63" s="1"/>
  <c r="J63"/>
  <c r="H64"/>
  <c r="I64"/>
  <c r="J64"/>
  <c r="H65"/>
  <c r="I65" s="1"/>
  <c r="J65"/>
  <c r="H66"/>
  <c r="I66"/>
  <c r="J66"/>
  <c r="H67"/>
  <c r="I67" s="1"/>
  <c r="J67"/>
  <c r="H68"/>
  <c r="I68"/>
  <c r="J68"/>
  <c r="H69"/>
  <c r="I69" s="1"/>
  <c r="J69"/>
  <c r="H70"/>
  <c r="I70"/>
  <c r="J70"/>
  <c r="H71"/>
  <c r="I71" s="1"/>
  <c r="J71"/>
  <c r="H72"/>
  <c r="I72"/>
  <c r="J72"/>
  <c r="H73"/>
  <c r="I73" s="1"/>
  <c r="J73"/>
  <c r="H74"/>
  <c r="I74"/>
  <c r="J74"/>
  <c r="H75"/>
  <c r="I75" s="1"/>
  <c r="J75"/>
  <c r="H76"/>
  <c r="I76"/>
  <c r="J76"/>
  <c r="H77"/>
  <c r="I77" s="1"/>
  <c r="J77"/>
  <c r="H78"/>
  <c r="I78"/>
  <c r="J78"/>
  <c r="H79"/>
  <c r="I79" s="1"/>
  <c r="J79"/>
  <c r="H80"/>
  <c r="I80"/>
  <c r="J80"/>
  <c r="H81"/>
  <c r="I81" s="1"/>
  <c r="J81"/>
  <c r="H82"/>
  <c r="I82"/>
  <c r="J82"/>
  <c r="H83"/>
  <c r="I83" s="1"/>
  <c r="J83"/>
  <c r="H84"/>
  <c r="I84"/>
  <c r="J84"/>
  <c r="H85"/>
  <c r="I85" s="1"/>
  <c r="J85"/>
  <c r="H86"/>
  <c r="I86"/>
  <c r="J86"/>
  <c r="H87"/>
  <c r="I87" s="1"/>
  <c r="J87"/>
  <c r="H88"/>
  <c r="I88"/>
  <c r="J88"/>
  <c r="H89"/>
  <c r="I89" s="1"/>
  <c r="J89"/>
  <c r="H90"/>
  <c r="I90"/>
  <c r="J90"/>
  <c r="H91"/>
  <c r="I91" s="1"/>
  <c r="J91"/>
  <c r="H92"/>
  <c r="I92"/>
  <c r="J92"/>
  <c r="H93"/>
  <c r="I93" s="1"/>
  <c r="J93"/>
  <c r="H94"/>
  <c r="I94"/>
  <c r="J94"/>
  <c r="H95"/>
  <c r="I95" s="1"/>
  <c r="J95"/>
  <c r="H96"/>
  <c r="I96"/>
  <c r="J96"/>
  <c r="H97"/>
  <c r="I97" s="1"/>
  <c r="J97"/>
  <c r="H98"/>
  <c r="I98"/>
  <c r="J98"/>
  <c r="H99"/>
  <c r="I99" s="1"/>
  <c r="J99"/>
  <c r="H100"/>
  <c r="I100"/>
  <c r="J100"/>
  <c r="H101"/>
  <c r="I101" s="1"/>
  <c r="J101"/>
  <c r="H102"/>
  <c r="I102"/>
  <c r="J102"/>
  <c r="H103"/>
  <c r="I103" s="1"/>
  <c r="J103"/>
  <c r="H104"/>
  <c r="I104"/>
  <c r="J104"/>
  <c r="H105"/>
  <c r="I105" s="1"/>
  <c r="J105"/>
  <c r="H106"/>
  <c r="I106"/>
  <c r="J106"/>
  <c r="H107"/>
  <c r="I107" s="1"/>
  <c r="J107"/>
  <c r="H108"/>
  <c r="I108"/>
  <c r="J108"/>
  <c r="H109"/>
  <c r="I109" s="1"/>
  <c r="J109"/>
  <c r="H110"/>
  <c r="I110"/>
  <c r="J110"/>
  <c r="H111"/>
  <c r="I111" s="1"/>
  <c r="J111"/>
  <c r="H112"/>
  <c r="I112"/>
  <c r="J112"/>
  <c r="H113"/>
  <c r="I113" s="1"/>
  <c r="J113"/>
  <c r="H114"/>
  <c r="I114"/>
  <c r="J114"/>
  <c r="H115"/>
  <c r="I115" s="1"/>
  <c r="J115"/>
  <c r="H116"/>
  <c r="I116"/>
  <c r="J116"/>
  <c r="H117"/>
  <c r="I117" s="1"/>
  <c r="J117"/>
  <c r="H118"/>
  <c r="I118"/>
  <c r="J118"/>
  <c r="H119"/>
  <c r="I119" s="1"/>
  <c r="J119"/>
  <c r="H120"/>
  <c r="I120"/>
  <c r="J120"/>
  <c r="H121"/>
  <c r="I121" s="1"/>
  <c r="J121"/>
  <c r="H122"/>
  <c r="I122"/>
  <c r="J122"/>
  <c r="H123"/>
  <c r="I123" s="1"/>
  <c r="J123"/>
  <c r="H124"/>
  <c r="I124"/>
  <c r="J124"/>
  <c r="H125"/>
  <c r="I125" s="1"/>
  <c r="J125"/>
  <c r="H126"/>
  <c r="I126"/>
  <c r="J126"/>
  <c r="H127"/>
  <c r="I127" s="1"/>
  <c r="J127"/>
  <c r="H128"/>
  <c r="I128"/>
  <c r="J128"/>
  <c r="H129"/>
  <c r="I129" s="1"/>
  <c r="J129"/>
  <c r="H130"/>
  <c r="I130"/>
  <c r="J130"/>
  <c r="H131"/>
  <c r="I131" s="1"/>
  <c r="J131"/>
  <c r="H132"/>
  <c r="I132"/>
  <c r="J132"/>
  <c r="H133"/>
  <c r="I133" s="1"/>
  <c r="J133"/>
  <c r="H134"/>
  <c r="I134"/>
  <c r="J134"/>
  <c r="H135"/>
  <c r="I135" s="1"/>
  <c r="J135"/>
  <c r="H136"/>
  <c r="I136"/>
  <c r="J136"/>
  <c r="H137"/>
  <c r="I137" s="1"/>
  <c r="J137"/>
  <c r="H138"/>
  <c r="I138"/>
  <c r="J138"/>
  <c r="H139"/>
  <c r="I139" s="1"/>
  <c r="J139"/>
  <c r="H140"/>
  <c r="I140"/>
  <c r="J140"/>
  <c r="O21" a="1"/>
  <c r="O21" s="1"/>
  <c r="O22" a="1"/>
  <c r="O22" s="1"/>
  <c r="O23" a="1"/>
  <c r="O23" s="1"/>
  <c r="O24" a="1"/>
  <c r="O24" s="1"/>
  <c r="O25" a="1"/>
  <c r="O25" s="1"/>
  <c r="O26" a="1"/>
  <c r="O26" s="1"/>
  <c r="O27" a="1"/>
  <c r="O27" s="1"/>
  <c r="O28" a="1"/>
  <c r="O28" s="1"/>
  <c r="O29" a="1"/>
  <c r="O29" s="1"/>
  <c r="O30" a="1"/>
  <c r="O30" s="1"/>
  <c r="O31" a="1"/>
  <c r="O31" s="1"/>
  <c r="O32" a="1"/>
  <c r="O32" s="1"/>
  <c r="O33" a="1"/>
  <c r="O33" s="1"/>
  <c r="O34" a="1"/>
  <c r="O34" s="1"/>
  <c r="O35" a="1"/>
  <c r="O35" s="1"/>
  <c r="O36" a="1"/>
  <c r="O36" s="1"/>
  <c r="O37" a="1"/>
  <c r="O37" s="1"/>
  <c r="O38" a="1"/>
  <c r="O38" s="1"/>
  <c r="O39" a="1"/>
  <c r="O39" s="1"/>
  <c r="O40" a="1"/>
  <c r="O40" s="1"/>
  <c r="O41" a="1"/>
  <c r="O41" s="1"/>
  <c r="O42" a="1"/>
  <c r="O42" s="1"/>
  <c r="O43" a="1"/>
  <c r="O43" s="1"/>
  <c r="O44" a="1"/>
  <c r="O44" s="1"/>
  <c r="O45" a="1"/>
  <c r="O45" s="1"/>
  <c r="O46" a="1"/>
  <c r="O46" s="1"/>
  <c r="O47" a="1"/>
  <c r="O47" s="1"/>
  <c r="O48" a="1"/>
  <c r="O48" s="1"/>
  <c r="O49" a="1"/>
  <c r="O49" s="1"/>
  <c r="O50" a="1"/>
  <c r="O50" s="1"/>
  <c r="O51" a="1"/>
  <c r="O51" s="1"/>
  <c r="O52" a="1"/>
  <c r="O52" s="1"/>
  <c r="O53" a="1"/>
  <c r="O53" s="1"/>
  <c r="O54" a="1"/>
  <c r="O54" s="1"/>
  <c r="O55" a="1"/>
  <c r="O55" s="1"/>
  <c r="O56" a="1"/>
  <c r="O56" s="1"/>
  <c r="O57" a="1"/>
  <c r="O57" s="1"/>
  <c r="O58" a="1"/>
  <c r="O58" s="1"/>
  <c r="O59" a="1"/>
  <c r="O59" s="1"/>
  <c r="O60" a="1"/>
  <c r="O60" s="1"/>
  <c r="O61" a="1"/>
  <c r="O61" s="1"/>
  <c r="O62" a="1"/>
  <c r="O62" s="1"/>
  <c r="O63" a="1"/>
  <c r="O63" s="1"/>
  <c r="O64" a="1"/>
  <c r="O64" s="1"/>
  <c r="O65" a="1"/>
  <c r="O65" s="1"/>
  <c r="O66" a="1"/>
  <c r="O66" s="1"/>
  <c r="O67" a="1"/>
  <c r="O67" s="1"/>
  <c r="O68" a="1"/>
  <c r="O68" s="1"/>
  <c r="O69" a="1"/>
  <c r="O69" s="1"/>
  <c r="O70" a="1"/>
  <c r="O70" s="1"/>
  <c r="O71" a="1"/>
  <c r="O71" s="1"/>
  <c r="O72" a="1"/>
  <c r="O72" s="1"/>
  <c r="O73" a="1"/>
  <c r="O73" s="1"/>
  <c r="O74" a="1"/>
  <c r="O74" s="1"/>
  <c r="O75" a="1"/>
  <c r="O75" s="1"/>
  <c r="O76" a="1"/>
  <c r="O76" s="1"/>
  <c r="O77" a="1"/>
  <c r="O77" s="1"/>
  <c r="O78" a="1"/>
  <c r="O78" s="1"/>
  <c r="O79" a="1"/>
  <c r="O79" s="1"/>
  <c r="O80" a="1"/>
  <c r="O80" s="1"/>
  <c r="O81" a="1"/>
  <c r="O81" s="1"/>
  <c r="O82" a="1"/>
  <c r="O82" s="1"/>
  <c r="O83" a="1"/>
  <c r="O83" s="1"/>
  <c r="O84" a="1"/>
  <c r="O84" s="1"/>
  <c r="O85" a="1"/>
  <c r="O85" s="1"/>
  <c r="O86" a="1"/>
  <c r="O86" s="1"/>
  <c r="O87" a="1"/>
  <c r="O87" s="1"/>
  <c r="O88" a="1"/>
  <c r="O88" s="1"/>
  <c r="O89" a="1"/>
  <c r="O89" s="1"/>
  <c r="O90" a="1"/>
  <c r="O90" s="1"/>
  <c r="O91" a="1"/>
  <c r="O91" s="1"/>
  <c r="O92" a="1"/>
  <c r="O92" s="1"/>
  <c r="O93" a="1"/>
  <c r="O93" s="1"/>
  <c r="O94" a="1"/>
  <c r="O94" s="1"/>
  <c r="O95" a="1"/>
  <c r="O95" s="1"/>
  <c r="O96" a="1"/>
  <c r="O96" s="1"/>
  <c r="O97" a="1"/>
  <c r="O97" s="1"/>
  <c r="O98" a="1"/>
  <c r="O98" s="1"/>
  <c r="O99" a="1"/>
  <c r="O99" s="1"/>
  <c r="O100" a="1"/>
  <c r="O100" s="1"/>
  <c r="O101" a="1"/>
  <c r="O101" s="1"/>
  <c r="O102" a="1"/>
  <c r="O102" s="1"/>
  <c r="O103" a="1"/>
  <c r="O103" s="1"/>
  <c r="O104" a="1"/>
  <c r="O104" s="1"/>
  <c r="O105" a="1"/>
  <c r="O105" s="1"/>
  <c r="O106" a="1"/>
  <c r="O106" s="1"/>
  <c r="O107" a="1"/>
  <c r="O107" s="1"/>
  <c r="O108" a="1"/>
  <c r="O108" s="1"/>
  <c r="O109" a="1"/>
  <c r="O109" s="1"/>
  <c r="O110" a="1"/>
  <c r="O110" s="1"/>
  <c r="O111" a="1"/>
  <c r="O111" s="1"/>
  <c r="O112" a="1"/>
  <c r="O112" s="1"/>
  <c r="O113" a="1"/>
  <c r="O113" s="1"/>
  <c r="O114" a="1"/>
  <c r="O114" s="1"/>
  <c r="O115" a="1"/>
  <c r="O115" s="1"/>
  <c r="O116" a="1"/>
  <c r="O116" s="1"/>
  <c r="O117" a="1"/>
  <c r="O117" s="1"/>
  <c r="O118" a="1"/>
  <c r="O118" s="1"/>
  <c r="O119" a="1"/>
  <c r="O119" s="1"/>
  <c r="O120" a="1"/>
  <c r="O120" s="1"/>
  <c r="O121" a="1"/>
  <c r="O121" s="1"/>
  <c r="O122" a="1"/>
  <c r="O122" s="1"/>
  <c r="O123" a="1"/>
  <c r="O123" s="1"/>
  <c r="O124" a="1"/>
  <c r="O124" s="1"/>
  <c r="O125" a="1"/>
  <c r="O125" s="1"/>
  <c r="O126" a="1"/>
  <c r="O126" s="1"/>
  <c r="O127" a="1"/>
  <c r="O127" s="1"/>
  <c r="O128" a="1"/>
  <c r="O128" s="1"/>
  <c r="O129" a="1"/>
  <c r="O129" s="1"/>
  <c r="O130" a="1"/>
  <c r="O130" s="1"/>
  <c r="O131" a="1"/>
  <c r="O131" s="1"/>
  <c r="O132" a="1"/>
  <c r="O132" s="1"/>
  <c r="O133" a="1"/>
  <c r="O133" s="1"/>
  <c r="O134" a="1"/>
  <c r="O134" s="1"/>
  <c r="O135" a="1"/>
  <c r="O135" s="1"/>
  <c r="O136" a="1"/>
  <c r="O136" s="1"/>
  <c r="O137" a="1"/>
  <c r="O137" s="1"/>
  <c r="O138" a="1"/>
  <c r="O138" s="1"/>
  <c r="O139" a="1"/>
  <c r="O139" s="1"/>
  <c r="O140" a="1"/>
  <c r="O140" s="1"/>
  <c r="O141" a="1"/>
  <c r="O141" s="1"/>
  <c r="O142" a="1"/>
  <c r="O142" s="1"/>
  <c r="O143" a="1"/>
  <c r="O143" s="1"/>
  <c r="O144" a="1"/>
  <c r="O144" s="1"/>
  <c r="O145" a="1"/>
  <c r="O145" s="1"/>
  <c r="O146" a="1"/>
  <c r="O146" s="1"/>
  <c r="O147" a="1"/>
  <c r="O147" s="1"/>
  <c r="O148" a="1"/>
  <c r="O148" s="1"/>
  <c r="O149" a="1"/>
  <c r="O149" s="1"/>
  <c r="O150" a="1"/>
  <c r="O150" s="1"/>
  <c r="O151" a="1"/>
  <c r="O151" s="1"/>
  <c r="O152" a="1"/>
  <c r="O152" s="1"/>
  <c r="O153" a="1"/>
  <c r="O153" s="1"/>
  <c r="O154" a="1"/>
  <c r="O154" s="1"/>
  <c r="O155" a="1"/>
  <c r="O155" s="1"/>
  <c r="O156" a="1"/>
  <c r="O156" s="1"/>
  <c r="O157" a="1"/>
  <c r="O157" s="1"/>
  <c r="O158" a="1"/>
  <c r="O158" s="1"/>
  <c r="O159" a="1"/>
  <c r="O159" s="1"/>
  <c r="O160" a="1"/>
  <c r="O160" s="1"/>
  <c r="O161" a="1"/>
  <c r="O161" s="1"/>
  <c r="O162" a="1"/>
  <c r="O162" s="1"/>
  <c r="O163" a="1"/>
  <c r="O163" s="1"/>
  <c r="O164" a="1"/>
  <c r="O164" s="1"/>
  <c r="O165" a="1"/>
  <c r="O165" s="1"/>
  <c r="O166" a="1"/>
  <c r="O166" s="1"/>
  <c r="O167" a="1"/>
  <c r="O167" s="1"/>
  <c r="O168" a="1"/>
  <c r="O168" s="1"/>
  <c r="O169" a="1"/>
  <c r="O169" s="1"/>
  <c r="O170" a="1"/>
  <c r="O170" s="1"/>
  <c r="O171" a="1"/>
  <c r="O171" s="1"/>
  <c r="O172" a="1"/>
  <c r="O172" s="1"/>
  <c r="O173" a="1"/>
  <c r="O173" s="1"/>
  <c r="O174" a="1"/>
  <c r="O174" s="1"/>
  <c r="O175" a="1"/>
  <c r="O175" s="1"/>
  <c r="O176" a="1"/>
  <c r="O176" s="1"/>
  <c r="O177" a="1"/>
  <c r="O177" s="1"/>
  <c r="O178" a="1"/>
  <c r="O178" s="1"/>
  <c r="O179" a="1"/>
  <c r="O179" s="1"/>
  <c r="O180" a="1"/>
  <c r="O180" s="1"/>
  <c r="O181" a="1"/>
  <c r="O181" s="1"/>
  <c r="O182" a="1"/>
  <c r="O182" s="1"/>
  <c r="O183" a="1"/>
  <c r="O183" s="1"/>
  <c r="O184" a="1"/>
  <c r="O184" s="1"/>
  <c r="O185" a="1"/>
  <c r="O185" s="1"/>
  <c r="O186" a="1"/>
  <c r="O186" s="1"/>
  <c r="O187" a="1"/>
  <c r="O187" s="1"/>
  <c r="O188" a="1"/>
  <c r="O188" s="1"/>
  <c r="O189" a="1"/>
  <c r="O189" s="1"/>
  <c r="O190" a="1"/>
  <c r="O190" s="1"/>
  <c r="O191" a="1"/>
  <c r="O191" s="1"/>
  <c r="O192" a="1"/>
  <c r="O192" s="1"/>
  <c r="O193" a="1"/>
  <c r="O193" s="1"/>
  <c r="O194" a="1"/>
  <c r="O194" s="1"/>
  <c r="O195" a="1"/>
  <c r="O195" s="1"/>
  <c r="O196" a="1"/>
  <c r="O196" s="1"/>
  <c r="O197" a="1"/>
  <c r="O197" s="1"/>
  <c r="O198" a="1"/>
  <c r="O198" s="1"/>
  <c r="O199" a="1"/>
  <c r="O199" s="1"/>
  <c r="O200" a="1"/>
  <c r="O200" s="1"/>
  <c r="O1" a="1"/>
  <c r="O1" s="1"/>
  <c r="O2" a="1"/>
  <c r="O2" s="1"/>
  <c r="O3" a="1"/>
  <c r="O3" s="1"/>
  <c r="O4" a="1"/>
  <c r="O4" s="1"/>
  <c r="O5" a="1"/>
  <c r="O5" s="1"/>
  <c r="O6" a="1"/>
  <c r="O6" s="1"/>
  <c r="O7" a="1"/>
  <c r="O7" s="1"/>
  <c r="O8" a="1"/>
  <c r="O8" s="1"/>
  <c r="O9" a="1"/>
  <c r="O9" s="1"/>
  <c r="O10" a="1"/>
  <c r="O10" s="1"/>
  <c r="O11" a="1"/>
  <c r="O11" s="1"/>
  <c r="O12" a="1"/>
  <c r="O12" s="1"/>
  <c r="O13" a="1"/>
  <c r="O13" s="1"/>
  <c r="O14" a="1"/>
  <c r="O14" s="1"/>
  <c r="O15" a="1"/>
  <c r="O15" s="1"/>
  <c r="O16" a="1"/>
  <c r="O16" s="1"/>
  <c r="O17" a="1"/>
  <c r="O17" s="1"/>
  <c r="O18" a="1"/>
  <c r="O18" s="1"/>
  <c r="O19" a="1"/>
  <c r="O19" s="1"/>
  <c r="O20" a="1"/>
  <c r="O20" s="1"/>
  <c r="B2" i="3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1"/>
  <c r="N2" i="2" a="1"/>
  <c r="N2" s="1"/>
  <c r="N3" a="1"/>
  <c r="N3" s="1"/>
  <c r="N4" a="1"/>
  <c r="N4" s="1"/>
  <c r="N5" a="1"/>
  <c r="N5" s="1"/>
  <c r="N6" a="1"/>
  <c r="N6" s="1"/>
  <c r="N7" a="1"/>
  <c r="N7" s="1"/>
  <c r="N8" a="1"/>
  <c r="N8" s="1"/>
  <c r="N9" a="1"/>
  <c r="N9" s="1"/>
  <c r="N10" a="1"/>
  <c r="N10" s="1"/>
  <c r="N11" a="1"/>
  <c r="N11" s="1"/>
  <c r="N12" a="1"/>
  <c r="N12" s="1"/>
  <c r="N13" a="1"/>
  <c r="N13" s="1"/>
  <c r="N14" a="1"/>
  <c r="N14" s="1"/>
  <c r="N15" a="1"/>
  <c r="N15" s="1"/>
  <c r="N16" a="1"/>
  <c r="N16" s="1"/>
  <c r="N17" a="1"/>
  <c r="N17" s="1"/>
  <c r="N18" a="1"/>
  <c r="N18" s="1"/>
  <c r="N19" a="1"/>
  <c r="N19" s="1"/>
  <c r="N20" a="1"/>
  <c r="N20" s="1"/>
  <c r="N21" a="1"/>
  <c r="N21" s="1"/>
  <c r="N22" a="1"/>
  <c r="N22" s="1"/>
  <c r="N23" a="1"/>
  <c r="N23" s="1"/>
  <c r="N24" a="1"/>
  <c r="N24" s="1"/>
  <c r="N25" a="1"/>
  <c r="N25" s="1"/>
  <c r="N26" a="1"/>
  <c r="N26" s="1"/>
  <c r="N27" a="1"/>
  <c r="N27" s="1"/>
  <c r="N28" a="1"/>
  <c r="N28" s="1"/>
  <c r="N29" a="1"/>
  <c r="N29" s="1"/>
  <c r="N30" a="1"/>
  <c r="N30" s="1"/>
  <c r="N31" a="1"/>
  <c r="N31" s="1"/>
  <c r="N32" a="1"/>
  <c r="N32" s="1"/>
  <c r="N33" a="1"/>
  <c r="N33" s="1"/>
  <c r="N34" a="1"/>
  <c r="N34" s="1"/>
  <c r="N35" a="1"/>
  <c r="N35" s="1"/>
  <c r="N36" a="1"/>
  <c r="N36" s="1"/>
  <c r="N37" a="1"/>
  <c r="N37" s="1"/>
  <c r="N38" a="1"/>
  <c r="N38" s="1"/>
  <c r="N39" a="1"/>
  <c r="N39" s="1"/>
  <c r="N40" a="1"/>
  <c r="N40" s="1"/>
  <c r="N41" a="1"/>
  <c r="N41" s="1"/>
  <c r="N42" a="1"/>
  <c r="N42" s="1"/>
  <c r="N43" a="1"/>
  <c r="N43" s="1"/>
  <c r="N44" a="1"/>
  <c r="N44" s="1"/>
  <c r="N45" a="1"/>
  <c r="N45" s="1"/>
  <c r="N46" a="1"/>
  <c r="N46" s="1"/>
  <c r="N47" a="1"/>
  <c r="N47" s="1"/>
  <c r="N48" a="1"/>
  <c r="N48" s="1"/>
  <c r="N49" a="1"/>
  <c r="N49" s="1"/>
  <c r="N50" a="1"/>
  <c r="N50" s="1"/>
  <c r="N51" a="1"/>
  <c r="N51" s="1"/>
  <c r="N52" a="1"/>
  <c r="N52" s="1"/>
  <c r="N53" a="1"/>
  <c r="N53" s="1"/>
  <c r="N54" a="1"/>
  <c r="N54" s="1"/>
  <c r="N55" a="1"/>
  <c r="N55" s="1"/>
  <c r="N56" a="1"/>
  <c r="N56" s="1"/>
  <c r="N57" a="1"/>
  <c r="N57" s="1"/>
  <c r="N58" a="1"/>
  <c r="N58" s="1"/>
  <c r="N59" a="1"/>
  <c r="N59" s="1"/>
  <c r="N60" a="1"/>
  <c r="N60" s="1"/>
  <c r="N61" a="1"/>
  <c r="N61" s="1"/>
  <c r="N62" a="1"/>
  <c r="N62" s="1"/>
  <c r="N63" a="1"/>
  <c r="N63" s="1"/>
  <c r="N64" a="1"/>
  <c r="N64" s="1"/>
  <c r="N65" a="1"/>
  <c r="N65" s="1"/>
  <c r="N66" a="1"/>
  <c r="N66" s="1"/>
  <c r="N67" a="1"/>
  <c r="N67" s="1"/>
  <c r="N68" a="1"/>
  <c r="N68" s="1"/>
  <c r="N69" a="1"/>
  <c r="N69" s="1"/>
  <c r="N70" a="1"/>
  <c r="N70" s="1"/>
  <c r="N71" a="1"/>
  <c r="N71" s="1"/>
  <c r="N72" a="1"/>
  <c r="N72" s="1"/>
  <c r="N73" a="1"/>
  <c r="N73" s="1"/>
  <c r="N74" a="1"/>
  <c r="N74" s="1"/>
  <c r="N75" a="1"/>
  <c r="N75" s="1"/>
  <c r="N76" a="1"/>
  <c r="N76" s="1"/>
  <c r="N77" a="1"/>
  <c r="N77" s="1"/>
  <c r="N78" a="1"/>
  <c r="N78" s="1"/>
  <c r="N79" a="1"/>
  <c r="N79" s="1"/>
  <c r="N80" a="1"/>
  <c r="N80" s="1"/>
  <c r="N81" a="1"/>
  <c r="N81" s="1"/>
  <c r="N82" a="1"/>
  <c r="N82" s="1"/>
  <c r="N83" a="1"/>
  <c r="N83" s="1"/>
  <c r="N84" a="1"/>
  <c r="N84" s="1"/>
  <c r="N85" a="1"/>
  <c r="N85" s="1"/>
  <c r="N86" a="1"/>
  <c r="N86" s="1"/>
  <c r="N87" a="1"/>
  <c r="N87" s="1"/>
  <c r="N88" a="1"/>
  <c r="N88" s="1"/>
  <c r="N89" a="1"/>
  <c r="N89" s="1"/>
  <c r="N90" a="1"/>
  <c r="N90" s="1"/>
  <c r="N91" a="1"/>
  <c r="N91" s="1"/>
  <c r="N92" a="1"/>
  <c r="N92" s="1"/>
  <c r="N93" a="1"/>
  <c r="N93" s="1"/>
  <c r="N94" a="1"/>
  <c r="N94" s="1"/>
  <c r="N95" a="1"/>
  <c r="N95" s="1"/>
  <c r="N96" a="1"/>
  <c r="N96" s="1"/>
  <c r="N97" a="1"/>
  <c r="N97" s="1"/>
  <c r="N98" a="1"/>
  <c r="N98" s="1"/>
  <c r="N99" a="1"/>
  <c r="N99" s="1"/>
  <c r="N100" a="1"/>
  <c r="N100" s="1"/>
  <c r="N101" a="1"/>
  <c r="N101" s="1"/>
  <c r="N102" a="1"/>
  <c r="N102" s="1"/>
  <c r="N103" a="1"/>
  <c r="N103" s="1"/>
  <c r="N104" a="1"/>
  <c r="N104" s="1"/>
  <c r="N105" a="1"/>
  <c r="N105" s="1"/>
  <c r="N106" a="1"/>
  <c r="N106" s="1"/>
  <c r="N107" a="1"/>
  <c r="N107" s="1"/>
  <c r="N108" a="1"/>
  <c r="N108" s="1"/>
  <c r="N109" a="1"/>
  <c r="N109" s="1"/>
  <c r="N110" a="1"/>
  <c r="N110" s="1"/>
  <c r="N111" a="1"/>
  <c r="N111" s="1"/>
  <c r="N112" a="1"/>
  <c r="N112" s="1"/>
  <c r="N113" a="1"/>
  <c r="N113" s="1"/>
  <c r="N114" a="1"/>
  <c r="N114" s="1"/>
  <c r="N115" a="1"/>
  <c r="N115" s="1"/>
  <c r="N116" a="1"/>
  <c r="N116" s="1"/>
  <c r="N117" a="1"/>
  <c r="N117" s="1"/>
  <c r="N118" a="1"/>
  <c r="N118" s="1"/>
  <c r="N119" a="1"/>
  <c r="N119" s="1"/>
  <c r="N120" a="1"/>
  <c r="N120" s="1"/>
  <c r="N121" a="1"/>
  <c r="N121" s="1"/>
  <c r="N122" a="1"/>
  <c r="N122" s="1"/>
  <c r="N123" a="1"/>
  <c r="N123" s="1"/>
  <c r="N124" a="1"/>
  <c r="N124" s="1"/>
  <c r="N125" a="1"/>
  <c r="N125" s="1"/>
  <c r="N126" a="1"/>
  <c r="N126" s="1"/>
  <c r="N127" a="1"/>
  <c r="N127" s="1"/>
  <c r="N128" a="1"/>
  <c r="N128" s="1"/>
  <c r="N129" a="1"/>
  <c r="N129" s="1"/>
  <c r="N130" a="1"/>
  <c r="N130" s="1"/>
  <c r="N131" a="1"/>
  <c r="N131" s="1"/>
  <c r="N132" a="1"/>
  <c r="N132" s="1"/>
  <c r="N133" a="1"/>
  <c r="N133" s="1"/>
  <c r="N134" a="1"/>
  <c r="N134" s="1"/>
  <c r="N135" a="1"/>
  <c r="N135" s="1"/>
  <c r="N136" a="1"/>
  <c r="N136" s="1"/>
  <c r="N137" a="1"/>
  <c r="N137" s="1"/>
  <c r="N138" a="1"/>
  <c r="N138" s="1"/>
  <c r="N139" a="1"/>
  <c r="N139" s="1"/>
  <c r="N140" a="1"/>
  <c r="N140" s="1"/>
  <c r="N141" a="1"/>
  <c r="N141" s="1"/>
  <c r="N142" a="1"/>
  <c r="N142" s="1"/>
  <c r="N143" a="1"/>
  <c r="N143" s="1"/>
  <c r="N144" a="1"/>
  <c r="N144" s="1"/>
  <c r="N145" a="1"/>
  <c r="N145" s="1"/>
  <c r="N146" a="1"/>
  <c r="N146" s="1"/>
  <c r="N147" a="1"/>
  <c r="N147" s="1"/>
  <c r="N148" a="1"/>
  <c r="N148" s="1"/>
  <c r="N149" a="1"/>
  <c r="N149" s="1"/>
  <c r="N150" a="1"/>
  <c r="N150" s="1"/>
  <c r="N151" a="1"/>
  <c r="N151" s="1"/>
  <c r="N152" a="1"/>
  <c r="N152" s="1"/>
  <c r="N153" a="1"/>
  <c r="N153" s="1"/>
  <c r="N154" a="1"/>
  <c r="N154" s="1"/>
  <c r="N155" a="1"/>
  <c r="N155" s="1"/>
  <c r="N156" a="1"/>
  <c r="N156" s="1"/>
  <c r="N157" a="1"/>
  <c r="N157" s="1"/>
  <c r="N158" a="1"/>
  <c r="N158" s="1"/>
  <c r="N159" a="1"/>
  <c r="N159" s="1"/>
  <c r="N160" a="1"/>
  <c r="N160" s="1"/>
  <c r="N161" a="1"/>
  <c r="N161" s="1"/>
  <c r="N162" a="1"/>
  <c r="N162" s="1"/>
  <c r="N163" a="1"/>
  <c r="N163" s="1"/>
  <c r="N164" a="1"/>
  <c r="N164" s="1"/>
  <c r="N165" a="1"/>
  <c r="N165" s="1"/>
  <c r="N166" a="1"/>
  <c r="N166" s="1"/>
  <c r="N167" a="1"/>
  <c r="N167" s="1"/>
  <c r="N168" a="1"/>
  <c r="N168" s="1"/>
  <c r="N169" a="1"/>
  <c r="N169" s="1"/>
  <c r="N170" a="1"/>
  <c r="N170" s="1"/>
  <c r="N171" a="1"/>
  <c r="N171" s="1"/>
  <c r="N172" a="1"/>
  <c r="N172" s="1"/>
  <c r="N173" a="1"/>
  <c r="N173" s="1"/>
  <c r="N174" a="1"/>
  <c r="N174" s="1"/>
  <c r="N175" a="1"/>
  <c r="N175" s="1"/>
  <c r="N176" a="1"/>
  <c r="N176" s="1"/>
  <c r="N177" a="1"/>
  <c r="N177" s="1"/>
  <c r="N178" a="1"/>
  <c r="N178" s="1"/>
  <c r="N179" a="1"/>
  <c r="N179" s="1"/>
  <c r="N180" a="1"/>
  <c r="N180" s="1"/>
  <c r="N181" a="1"/>
  <c r="N181" s="1"/>
  <c r="N182" a="1"/>
  <c r="N182" s="1"/>
  <c r="N183" a="1"/>
  <c r="N183" s="1"/>
  <c r="N184" a="1"/>
  <c r="N184" s="1"/>
  <c r="N185" a="1"/>
  <c r="N185" s="1"/>
  <c r="N186" a="1"/>
  <c r="N186" s="1"/>
  <c r="N187" a="1"/>
  <c r="N187" s="1"/>
  <c r="N188" a="1"/>
  <c r="N188" s="1"/>
  <c r="N189" a="1"/>
  <c r="N189" s="1"/>
  <c r="N190" a="1"/>
  <c r="N190" s="1"/>
  <c r="N191" a="1"/>
  <c r="N191" s="1"/>
  <c r="N192" a="1"/>
  <c r="N192" s="1"/>
  <c r="N193" a="1"/>
  <c r="N193" s="1"/>
  <c r="N194" a="1"/>
  <c r="N194" s="1"/>
  <c r="N195" a="1"/>
  <c r="N195" s="1"/>
  <c r="N196" a="1"/>
  <c r="N196" s="1"/>
  <c r="N197" a="1"/>
  <c r="N197" s="1"/>
  <c r="N198" a="1"/>
  <c r="N198" s="1"/>
  <c r="N199" a="1"/>
  <c r="N199" s="1"/>
  <c r="N200" a="1"/>
  <c r="N200" s="1"/>
  <c r="N1" a="1"/>
  <c r="N1" s="1"/>
  <c r="H51"/>
  <c r="I51" s="1"/>
  <c r="H52"/>
  <c r="I52" s="1"/>
  <c r="J52"/>
  <c r="H53"/>
  <c r="I53" s="1"/>
  <c r="J53"/>
  <c r="G3" i="1"/>
  <c r="H3"/>
  <c r="G4"/>
  <c r="H4"/>
  <c r="G5"/>
  <c r="H5"/>
  <c r="G6"/>
  <c r="H6"/>
  <c r="G7"/>
  <c r="H7"/>
  <c r="G8"/>
  <c r="H8"/>
  <c r="G9"/>
  <c r="H9"/>
  <c r="G10"/>
  <c r="H10"/>
  <c r="G11"/>
  <c r="H11"/>
  <c r="G12"/>
  <c r="H12"/>
  <c r="G13"/>
  <c r="H13"/>
  <c r="G14"/>
  <c r="H14"/>
  <c r="G15"/>
  <c r="H15"/>
  <c r="G16"/>
  <c r="H16"/>
  <c r="G17"/>
  <c r="H17"/>
  <c r="G18"/>
  <c r="H18"/>
  <c r="G19"/>
  <c r="H19"/>
  <c r="G20"/>
  <c r="H20"/>
  <c r="G21"/>
  <c r="H21"/>
  <c r="G22"/>
  <c r="H22"/>
  <c r="G23"/>
  <c r="H23"/>
  <c r="G24"/>
  <c r="H24"/>
  <c r="G25"/>
  <c r="H25"/>
  <c r="G26"/>
  <c r="H26"/>
  <c r="G27"/>
  <c r="H27"/>
  <c r="G28"/>
  <c r="H28"/>
  <c r="G29"/>
  <c r="H29"/>
  <c r="G30"/>
  <c r="H30"/>
  <c r="G31"/>
  <c r="H31"/>
  <c r="G32"/>
  <c r="H32"/>
  <c r="G33"/>
  <c r="H33"/>
  <c r="G34"/>
  <c r="H34"/>
  <c r="G35"/>
  <c r="H35"/>
  <c r="G36"/>
  <c r="H36"/>
  <c r="G37"/>
  <c r="H37"/>
  <c r="G38"/>
  <c r="H38"/>
  <c r="G39"/>
  <c r="H39"/>
  <c r="G40"/>
  <c r="H40"/>
  <c r="H2"/>
  <c r="G2"/>
  <c r="H3" i="2"/>
  <c r="J3" s="1"/>
  <c r="H4"/>
  <c r="J4" s="1"/>
  <c r="H5"/>
  <c r="J5" s="1"/>
  <c r="H6"/>
  <c r="J6" s="1"/>
  <c r="H7"/>
  <c r="J7" s="1"/>
  <c r="H8"/>
  <c r="J8" s="1"/>
  <c r="H9"/>
  <c r="J9" s="1"/>
  <c r="H10"/>
  <c r="J10" s="1"/>
  <c r="H11"/>
  <c r="J11" s="1"/>
  <c r="H12"/>
  <c r="J12" s="1"/>
  <c r="H13"/>
  <c r="J13" s="1"/>
  <c r="H14"/>
  <c r="J14" s="1"/>
  <c r="H15"/>
  <c r="J15" s="1"/>
  <c r="H16"/>
  <c r="J16" s="1"/>
  <c r="H17"/>
  <c r="J17" s="1"/>
  <c r="H18"/>
  <c r="J18" s="1"/>
  <c r="H19"/>
  <c r="J19" s="1"/>
  <c r="H20"/>
  <c r="J20" s="1"/>
  <c r="H21"/>
  <c r="J21" s="1"/>
  <c r="H22"/>
  <c r="J22" s="1"/>
  <c r="H23"/>
  <c r="J23" s="1"/>
  <c r="H24"/>
  <c r="J24" s="1"/>
  <c r="H25"/>
  <c r="J25" s="1"/>
  <c r="H26"/>
  <c r="J26" s="1"/>
  <c r="H27"/>
  <c r="J27" s="1"/>
  <c r="H28"/>
  <c r="J28" s="1"/>
  <c r="H29"/>
  <c r="J29" s="1"/>
  <c r="H30"/>
  <c r="J30" s="1"/>
  <c r="H31"/>
  <c r="J31" s="1"/>
  <c r="H32"/>
  <c r="J32" s="1"/>
  <c r="H33"/>
  <c r="J33" s="1"/>
  <c r="H34"/>
  <c r="J34" s="1"/>
  <c r="H35"/>
  <c r="J35" s="1"/>
  <c r="H36"/>
  <c r="J36" s="1"/>
  <c r="H37"/>
  <c r="J37" s="1"/>
  <c r="H38"/>
  <c r="J38" s="1"/>
  <c r="H39"/>
  <c r="J39" s="1"/>
  <c r="H40"/>
  <c r="J40" s="1"/>
  <c r="H41"/>
  <c r="J41" s="1"/>
  <c r="H42"/>
  <c r="J42" s="1"/>
  <c r="H43"/>
  <c r="J43" s="1"/>
  <c r="H44"/>
  <c r="J44" s="1"/>
  <c r="H45"/>
  <c r="J45" s="1"/>
  <c r="H46"/>
  <c r="J46" s="1"/>
  <c r="H47"/>
  <c r="J47" s="1"/>
  <c r="H48"/>
  <c r="J48" s="1"/>
  <c r="H49"/>
  <c r="J49" s="1"/>
  <c r="H50"/>
  <c r="J50" s="1"/>
  <c r="H2"/>
  <c r="I2" s="1"/>
  <c r="P2" l="1" a="1"/>
  <c r="P2" s="1"/>
  <c r="J51"/>
  <c r="I49"/>
  <c r="I47"/>
  <c r="I45"/>
  <c r="I43"/>
  <c r="I41"/>
  <c r="I39"/>
  <c r="I37"/>
  <c r="I35"/>
  <c r="I33"/>
  <c r="I31"/>
  <c r="I29"/>
  <c r="I27"/>
  <c r="I25"/>
  <c r="I23"/>
  <c r="I21"/>
  <c r="I19"/>
  <c r="I17"/>
  <c r="I15"/>
  <c r="I13"/>
  <c r="I11"/>
  <c r="I9"/>
  <c r="I7"/>
  <c r="I5"/>
  <c r="I3"/>
  <c r="I50"/>
  <c r="I48"/>
  <c r="I46"/>
  <c r="I44"/>
  <c r="I42"/>
  <c r="I40"/>
  <c r="I38"/>
  <c r="I36"/>
  <c r="I34"/>
  <c r="I32"/>
  <c r="I30"/>
  <c r="I28"/>
  <c r="I26"/>
  <c r="I24"/>
  <c r="I22"/>
  <c r="I20"/>
  <c r="I18"/>
  <c r="I16"/>
  <c r="I14"/>
  <c r="I12"/>
  <c r="I10"/>
  <c r="I8"/>
  <c r="I6"/>
  <c r="I4"/>
  <c r="J2"/>
  <c r="S2" l="1" a="1"/>
  <c r="S2" s="1"/>
  <c r="T2" a="1"/>
  <c r="T2" s="1"/>
  <c r="U2" a="1"/>
  <c r="U2" s="1"/>
  <c r="V2" a="1"/>
  <c r="V2" s="1"/>
  <c r="W2" a="1"/>
  <c r="W2" s="1"/>
  <c r="X2" a="1"/>
  <c r="X2" s="1"/>
  <c r="Y2" a="1"/>
  <c r="Y2" s="1"/>
  <c r="Z2" a="1"/>
  <c r="Z2" s="1"/>
  <c r="AA2" a="1"/>
  <c r="AA2" s="1"/>
  <c r="Q2" a="1"/>
  <c r="Q2" s="1"/>
  <c r="R2" a="1"/>
  <c r="R2" s="1"/>
  <c r="P3" a="1"/>
  <c r="P3" s="1"/>
  <c r="Q3" l="1" a="1"/>
  <c r="Q3" s="1"/>
  <c r="S3" a="1"/>
  <c r="S3" s="1"/>
  <c r="U3" a="1"/>
  <c r="U3" s="1"/>
  <c r="W3" a="1"/>
  <c r="W3" s="1"/>
  <c r="Y3" a="1"/>
  <c r="Y3" s="1"/>
  <c r="AA3" a="1"/>
  <c r="AA3" s="1"/>
  <c r="R3" a="1"/>
  <c r="R3" s="1"/>
  <c r="T3" a="1"/>
  <c r="T3" s="1"/>
  <c r="V3" a="1"/>
  <c r="V3" s="1"/>
  <c r="X3" a="1"/>
  <c r="X3" s="1"/>
  <c r="Z3" a="1"/>
  <c r="Z3" s="1"/>
  <c r="P4" a="1"/>
  <c r="P4" s="1"/>
  <c r="R4" l="1" a="1"/>
  <c r="R4" s="1"/>
  <c r="T4" a="1"/>
  <c r="T4" s="1"/>
  <c r="V4" a="1"/>
  <c r="V4" s="1"/>
  <c r="X4" a="1"/>
  <c r="X4" s="1"/>
  <c r="Z4" a="1"/>
  <c r="Z4" s="1"/>
  <c r="Q4" a="1"/>
  <c r="Q4" s="1"/>
  <c r="S4" a="1"/>
  <c r="S4" s="1"/>
  <c r="U4" a="1"/>
  <c r="U4" s="1"/>
  <c r="W4" a="1"/>
  <c r="W4" s="1"/>
  <c r="Y4" a="1"/>
  <c r="Y4" s="1"/>
  <c r="AA4" a="1"/>
  <c r="AA4" s="1"/>
  <c r="P5" a="1"/>
  <c r="P5" s="1"/>
  <c r="Q5" l="1" a="1"/>
  <c r="Q5" s="1"/>
  <c r="S5" a="1"/>
  <c r="S5" s="1"/>
  <c r="U5" a="1"/>
  <c r="U5" s="1"/>
  <c r="W5" a="1"/>
  <c r="W5" s="1"/>
  <c r="Y5" a="1"/>
  <c r="Y5" s="1"/>
  <c r="AA5" a="1"/>
  <c r="AA5" s="1"/>
  <c r="R5" a="1"/>
  <c r="R5" s="1"/>
  <c r="T5" a="1"/>
  <c r="T5" s="1"/>
  <c r="V5" a="1"/>
  <c r="V5" s="1"/>
  <c r="X5" a="1"/>
  <c r="X5" s="1"/>
  <c r="Z5" a="1"/>
  <c r="Z5" s="1"/>
  <c r="P6" a="1"/>
  <c r="P6" s="1"/>
  <c r="R6" l="1" a="1"/>
  <c r="R6" s="1"/>
  <c r="T6" a="1"/>
  <c r="T6" s="1"/>
  <c r="V6" a="1"/>
  <c r="V6" s="1"/>
  <c r="X6" a="1"/>
  <c r="X6" s="1"/>
  <c r="Z6" a="1"/>
  <c r="Z6" s="1"/>
  <c r="Q6" a="1"/>
  <c r="Q6" s="1"/>
  <c r="S6" a="1"/>
  <c r="S6" s="1"/>
  <c r="U6" a="1"/>
  <c r="U6" s="1"/>
  <c r="W6" a="1"/>
  <c r="W6" s="1"/>
  <c r="Y6" a="1"/>
  <c r="Y6" s="1"/>
  <c r="AA6" a="1"/>
  <c r="AA6" s="1"/>
  <c r="P7" a="1"/>
  <c r="P7" s="1"/>
  <c r="Q7" l="1" a="1"/>
  <c r="Q7" s="1"/>
  <c r="S7" a="1"/>
  <c r="S7" s="1"/>
  <c r="U7" a="1"/>
  <c r="U7" s="1"/>
  <c r="W7" a="1"/>
  <c r="W7" s="1"/>
  <c r="Y7" a="1"/>
  <c r="Y7" s="1"/>
  <c r="AA7" a="1"/>
  <c r="AA7" s="1"/>
  <c r="R7" a="1"/>
  <c r="R7" s="1"/>
  <c r="T7" a="1"/>
  <c r="T7" s="1"/>
  <c r="V7" a="1"/>
  <c r="V7" s="1"/>
  <c r="X7" a="1"/>
  <c r="X7" s="1"/>
  <c r="Z7" a="1"/>
  <c r="Z7" s="1"/>
  <c r="P8" a="1"/>
  <c r="P8" s="1"/>
  <c r="R8" l="1" a="1"/>
  <c r="R8" s="1"/>
  <c r="T8" a="1"/>
  <c r="T8" s="1"/>
  <c r="V8" a="1"/>
  <c r="V8" s="1"/>
  <c r="X8" a="1"/>
  <c r="X8" s="1"/>
  <c r="Z8" a="1"/>
  <c r="Z8" s="1"/>
  <c r="Q8" a="1"/>
  <c r="Q8" s="1"/>
  <c r="S8" a="1"/>
  <c r="S8" s="1"/>
  <c r="U8" a="1"/>
  <c r="U8" s="1"/>
  <c r="W8" a="1"/>
  <c r="W8" s="1"/>
  <c r="Y8" a="1"/>
  <c r="Y8" s="1"/>
  <c r="AA8" a="1"/>
  <c r="AA8" s="1"/>
  <c r="P9" a="1"/>
  <c r="P9" s="1"/>
  <c r="Q9" l="1" a="1"/>
  <c r="Q9" s="1"/>
  <c r="S9" a="1"/>
  <c r="S9" s="1"/>
  <c r="U9" a="1"/>
  <c r="U9" s="1"/>
  <c r="W9" a="1"/>
  <c r="W9" s="1"/>
  <c r="Y9" a="1"/>
  <c r="Y9" s="1"/>
  <c r="AA9" a="1"/>
  <c r="AA9" s="1"/>
  <c r="R9" a="1"/>
  <c r="R9" s="1"/>
  <c r="T9" a="1"/>
  <c r="T9" s="1"/>
  <c r="V9" a="1"/>
  <c r="V9" s="1"/>
  <c r="X9" a="1"/>
  <c r="X9" s="1"/>
  <c r="Z9" a="1"/>
  <c r="Z9" s="1"/>
  <c r="P10" a="1"/>
  <c r="P10" s="1"/>
  <c r="R10" l="1" a="1"/>
  <c r="R10" s="1"/>
  <c r="T10" a="1"/>
  <c r="T10" s="1"/>
  <c r="V10" a="1"/>
  <c r="V10" s="1"/>
  <c r="X10" a="1"/>
  <c r="X10" s="1"/>
  <c r="Z10" a="1"/>
  <c r="Z10" s="1"/>
  <c r="Q10" a="1"/>
  <c r="Q10" s="1"/>
  <c r="S10" a="1"/>
  <c r="S10" s="1"/>
  <c r="U10" a="1"/>
  <c r="U10" s="1"/>
  <c r="W10" a="1"/>
  <c r="W10" s="1"/>
  <c r="Y10" a="1"/>
  <c r="Y10" s="1"/>
  <c r="AA10" a="1"/>
  <c r="AA10" s="1"/>
  <c r="P11" a="1"/>
  <c r="P11" s="1"/>
  <c r="Q11" l="1" a="1"/>
  <c r="Q11" s="1"/>
  <c r="S11" a="1"/>
  <c r="S11" s="1"/>
  <c r="U11" a="1"/>
  <c r="U11" s="1"/>
  <c r="W11" a="1"/>
  <c r="W11" s="1"/>
  <c r="Y11" a="1"/>
  <c r="Y11" s="1"/>
  <c r="AA11" a="1"/>
  <c r="AA11" s="1"/>
  <c r="R11" a="1"/>
  <c r="R11" s="1"/>
  <c r="T11" a="1"/>
  <c r="T11" s="1"/>
  <c r="V11" a="1"/>
  <c r="V11" s="1"/>
  <c r="X11" a="1"/>
  <c r="X11" s="1"/>
  <c r="Z11" a="1"/>
  <c r="Z11" s="1"/>
  <c r="P12" a="1"/>
  <c r="P12" s="1"/>
  <c r="R12" l="1" a="1"/>
  <c r="R12" s="1"/>
  <c r="T12" a="1"/>
  <c r="T12" s="1"/>
  <c r="V12" a="1"/>
  <c r="V12" s="1"/>
  <c r="X12" a="1"/>
  <c r="X12" s="1"/>
  <c r="Z12" a="1"/>
  <c r="Z12" s="1"/>
  <c r="Q12" a="1"/>
  <c r="Q12" s="1"/>
  <c r="S12" a="1"/>
  <c r="S12" s="1"/>
  <c r="U12" a="1"/>
  <c r="U12" s="1"/>
  <c r="W12" a="1"/>
  <c r="W12" s="1"/>
  <c r="Y12" a="1"/>
  <c r="Y12" s="1"/>
  <c r="AA12" a="1"/>
  <c r="AA12" s="1"/>
  <c r="P13" a="1"/>
  <c r="P13" s="1"/>
  <c r="Q13" l="1" a="1"/>
  <c r="Q13" s="1"/>
  <c r="S13" a="1"/>
  <c r="S13" s="1"/>
  <c r="U13" a="1"/>
  <c r="U13" s="1"/>
  <c r="W13" a="1"/>
  <c r="W13" s="1"/>
  <c r="Y13" a="1"/>
  <c r="Y13" s="1"/>
  <c r="AA13" a="1"/>
  <c r="AA13" s="1"/>
  <c r="R13" a="1"/>
  <c r="R13" s="1"/>
  <c r="T13" a="1"/>
  <c r="T13" s="1"/>
  <c r="V13" a="1"/>
  <c r="V13" s="1"/>
  <c r="X13" a="1"/>
  <c r="X13" s="1"/>
  <c r="Z13" a="1"/>
  <c r="Z13" s="1"/>
  <c r="P14" a="1"/>
  <c r="P14" s="1"/>
  <c r="R14" l="1" a="1"/>
  <c r="R14" s="1"/>
  <c r="T14" a="1"/>
  <c r="T14" s="1"/>
  <c r="V14" a="1"/>
  <c r="V14" s="1"/>
  <c r="X14" a="1"/>
  <c r="X14" s="1"/>
  <c r="Z14" a="1"/>
  <c r="Z14" s="1"/>
  <c r="Q14" a="1"/>
  <c r="Q14" s="1"/>
  <c r="S14" a="1"/>
  <c r="S14" s="1"/>
  <c r="U14" a="1"/>
  <c r="U14" s="1"/>
  <c r="W14" a="1"/>
  <c r="W14" s="1"/>
  <c r="Y14" a="1"/>
  <c r="Y14" s="1"/>
  <c r="AA14" a="1"/>
  <c r="AA14" s="1"/>
  <c r="P15" a="1"/>
  <c r="P15" s="1"/>
  <c r="Q15" l="1" a="1"/>
  <c r="Q15" s="1"/>
  <c r="S15" a="1"/>
  <c r="S15" s="1"/>
  <c r="U15" a="1"/>
  <c r="U15" s="1"/>
  <c r="W15" a="1"/>
  <c r="W15" s="1"/>
  <c r="Y15" a="1"/>
  <c r="Y15" s="1"/>
  <c r="AA15" a="1"/>
  <c r="AA15" s="1"/>
  <c r="R15" a="1"/>
  <c r="R15" s="1"/>
  <c r="T15" a="1"/>
  <c r="T15" s="1"/>
  <c r="V15" a="1"/>
  <c r="V15" s="1"/>
  <c r="X15" a="1"/>
  <c r="X15" s="1"/>
  <c r="Z15" a="1"/>
  <c r="Z15" s="1"/>
  <c r="P16" a="1"/>
  <c r="P16" s="1"/>
  <c r="R16" l="1" a="1"/>
  <c r="R16" s="1"/>
  <c r="T16" a="1"/>
  <c r="T16" s="1"/>
  <c r="V16" a="1"/>
  <c r="V16" s="1"/>
  <c r="X16" a="1"/>
  <c r="X16" s="1"/>
  <c r="Z16" a="1"/>
  <c r="Z16" s="1"/>
  <c r="Q16" a="1"/>
  <c r="Q16" s="1"/>
  <c r="S16" a="1"/>
  <c r="S16" s="1"/>
  <c r="U16" a="1"/>
  <c r="U16" s="1"/>
  <c r="W16" a="1"/>
  <c r="W16" s="1"/>
  <c r="Y16" a="1"/>
  <c r="Y16" s="1"/>
  <c r="AA16" a="1"/>
  <c r="AA16" s="1"/>
  <c r="P17" a="1"/>
  <c r="P17" s="1"/>
  <c r="Q17" l="1" a="1"/>
  <c r="Q17" s="1"/>
  <c r="S17" a="1"/>
  <c r="S17" s="1"/>
  <c r="U17" a="1"/>
  <c r="U17" s="1"/>
  <c r="W17" a="1"/>
  <c r="W17" s="1"/>
  <c r="Y17" a="1"/>
  <c r="Y17" s="1"/>
  <c r="AA17" a="1"/>
  <c r="AA17" s="1"/>
  <c r="R17" a="1"/>
  <c r="R17" s="1"/>
  <c r="T17" a="1"/>
  <c r="T17" s="1"/>
  <c r="V17" a="1"/>
  <c r="V17" s="1"/>
  <c r="X17" a="1"/>
  <c r="X17" s="1"/>
  <c r="Z17" a="1"/>
  <c r="Z17" s="1"/>
  <c r="P18" a="1"/>
  <c r="P18" s="1"/>
  <c r="R18" l="1" a="1"/>
  <c r="R18" s="1"/>
  <c r="T18" a="1"/>
  <c r="T18" s="1"/>
  <c r="V18" a="1"/>
  <c r="V18" s="1"/>
  <c r="X18" a="1"/>
  <c r="X18" s="1"/>
  <c r="Z18" a="1"/>
  <c r="Z18" s="1"/>
  <c r="Q18" a="1"/>
  <c r="Q18" s="1"/>
  <c r="S18" a="1"/>
  <c r="S18" s="1"/>
  <c r="U18" a="1"/>
  <c r="U18" s="1"/>
  <c r="W18" a="1"/>
  <c r="W18" s="1"/>
  <c r="Y18" a="1"/>
  <c r="Y18" s="1"/>
  <c r="AA18" a="1"/>
  <c r="AA18" s="1"/>
  <c r="P19" a="1"/>
  <c r="P19" s="1"/>
  <c r="Q19" l="1" a="1"/>
  <c r="Q19" s="1"/>
  <c r="S19" a="1"/>
  <c r="S19" s="1"/>
  <c r="U19" a="1"/>
  <c r="U19" s="1"/>
  <c r="W19" a="1"/>
  <c r="W19" s="1"/>
  <c r="Y19" a="1"/>
  <c r="Y19" s="1"/>
  <c r="AA19" a="1"/>
  <c r="AA19" s="1"/>
  <c r="R19" a="1"/>
  <c r="R19" s="1"/>
  <c r="T19" a="1"/>
  <c r="T19" s="1"/>
  <c r="V19" a="1"/>
  <c r="V19" s="1"/>
  <c r="X19" a="1"/>
  <c r="X19" s="1"/>
  <c r="Z19" a="1"/>
  <c r="Z19" s="1"/>
  <c r="P20" a="1"/>
  <c r="P20" s="1"/>
  <c r="R20" l="1" a="1"/>
  <c r="R20" s="1"/>
  <c r="T20" a="1"/>
  <c r="T20" s="1"/>
  <c r="V20" a="1"/>
  <c r="V20" s="1"/>
  <c r="X20" a="1"/>
  <c r="X20" s="1"/>
  <c r="Z20" a="1"/>
  <c r="Z20" s="1"/>
  <c r="Q20" a="1"/>
  <c r="Q20" s="1"/>
  <c r="S20" a="1"/>
  <c r="S20" s="1"/>
  <c r="U20" a="1"/>
  <c r="U20" s="1"/>
  <c r="W20" a="1"/>
  <c r="W20" s="1"/>
  <c r="Y20" a="1"/>
  <c r="Y20" s="1"/>
  <c r="AA20" a="1"/>
  <c r="AA20" s="1"/>
  <c r="P21" a="1"/>
  <c r="P21" s="1"/>
  <c r="Q21" l="1" a="1"/>
  <c r="Q21" s="1"/>
  <c r="S21" a="1"/>
  <c r="S21" s="1"/>
  <c r="U21" a="1"/>
  <c r="U21" s="1"/>
  <c r="W21" a="1"/>
  <c r="W21" s="1"/>
  <c r="Y21" a="1"/>
  <c r="Y21" s="1"/>
  <c r="AA21" a="1"/>
  <c r="AA21" s="1"/>
  <c r="R21" a="1"/>
  <c r="R21" s="1"/>
  <c r="T21" a="1"/>
  <c r="T21" s="1"/>
  <c r="V21" a="1"/>
  <c r="V21" s="1"/>
  <c r="X21" a="1"/>
  <c r="X21" s="1"/>
  <c r="Z21" a="1"/>
  <c r="Z21" s="1"/>
  <c r="P22" a="1"/>
  <c r="P22" s="1"/>
  <c r="R22" l="1" a="1"/>
  <c r="R22" s="1"/>
  <c r="T22" a="1"/>
  <c r="T22" s="1"/>
  <c r="V22" a="1"/>
  <c r="V22" s="1"/>
  <c r="X22" a="1"/>
  <c r="X22" s="1"/>
  <c r="Z22" a="1"/>
  <c r="Z22" s="1"/>
  <c r="Q22" a="1"/>
  <c r="Q22" s="1"/>
  <c r="S22" a="1"/>
  <c r="S22" s="1"/>
  <c r="U22" a="1"/>
  <c r="U22" s="1"/>
  <c r="W22" a="1"/>
  <c r="W22" s="1"/>
  <c r="Y22" a="1"/>
  <c r="Y22" s="1"/>
  <c r="AA22" a="1"/>
  <c r="AA22" s="1"/>
  <c r="P23" a="1"/>
  <c r="P23" s="1"/>
  <c r="Q23" l="1" a="1"/>
  <c r="Q23" s="1"/>
  <c r="S23" a="1"/>
  <c r="S23" s="1"/>
  <c r="U23" a="1"/>
  <c r="U23" s="1"/>
  <c r="W23" a="1"/>
  <c r="W23" s="1"/>
  <c r="Y23" a="1"/>
  <c r="Y23" s="1"/>
  <c r="AA23" a="1"/>
  <c r="AA23" s="1"/>
  <c r="R23" a="1"/>
  <c r="R23" s="1"/>
  <c r="T23" a="1"/>
  <c r="T23" s="1"/>
  <c r="V23" a="1"/>
  <c r="V23" s="1"/>
  <c r="X23" a="1"/>
  <c r="X23" s="1"/>
  <c r="Z23" a="1"/>
  <c r="Z23" s="1"/>
  <c r="P24" a="1"/>
  <c r="P24" s="1"/>
  <c r="R24" l="1" a="1"/>
  <c r="R24" s="1"/>
  <c r="T24" a="1"/>
  <c r="T24" s="1"/>
  <c r="V24" a="1"/>
  <c r="V24" s="1"/>
  <c r="X24" a="1"/>
  <c r="X24" s="1"/>
  <c r="Z24" a="1"/>
  <c r="Z24" s="1"/>
  <c r="Q24" a="1"/>
  <c r="Q24" s="1"/>
  <c r="S24" a="1"/>
  <c r="S24" s="1"/>
  <c r="U24" a="1"/>
  <c r="U24" s="1"/>
  <c r="W24" a="1"/>
  <c r="W24" s="1"/>
  <c r="Y24" a="1"/>
  <c r="Y24" s="1"/>
  <c r="AA24" a="1"/>
  <c r="AA24" s="1"/>
  <c r="P25" a="1"/>
  <c r="P25" s="1"/>
  <c r="Q25" l="1" a="1"/>
  <c r="Q25" s="1"/>
  <c r="S25" a="1"/>
  <c r="S25" s="1"/>
  <c r="U25" a="1"/>
  <c r="U25" s="1"/>
  <c r="W25" a="1"/>
  <c r="W25" s="1"/>
  <c r="Y25" a="1"/>
  <c r="Y25" s="1"/>
  <c r="AA25" a="1"/>
  <c r="AA25" s="1"/>
  <c r="R25" a="1"/>
  <c r="R25" s="1"/>
  <c r="T25" a="1"/>
  <c r="T25" s="1"/>
  <c r="V25" a="1"/>
  <c r="V25" s="1"/>
  <c r="X25" a="1"/>
  <c r="X25" s="1"/>
  <c r="Z25" a="1"/>
  <c r="Z25" s="1"/>
  <c r="P26" a="1"/>
  <c r="P26" s="1"/>
  <c r="P27" l="1" a="1"/>
  <c r="P27" s="1"/>
  <c r="R26" a="1"/>
  <c r="R26" s="1"/>
  <c r="Q26" a="1"/>
  <c r="Q26" s="1"/>
  <c r="S26" a="1"/>
  <c r="S26" s="1"/>
  <c r="U26" a="1"/>
  <c r="U26" s="1"/>
  <c r="W26" a="1"/>
  <c r="W26" s="1"/>
  <c r="Y26" a="1"/>
  <c r="Y26" s="1"/>
  <c r="AA26" a="1"/>
  <c r="AA26" s="1"/>
  <c r="T26" a="1"/>
  <c r="T26" s="1"/>
  <c r="V26" a="1"/>
  <c r="V26" s="1"/>
  <c r="X26" a="1"/>
  <c r="X26" s="1"/>
  <c r="Z26" a="1"/>
  <c r="Z26" s="1"/>
  <c r="P28" l="1" a="1"/>
  <c r="P28" s="1"/>
  <c r="R27" a="1"/>
  <c r="R27" s="1"/>
  <c r="T27" a="1"/>
  <c r="T27" s="1"/>
  <c r="V27" a="1"/>
  <c r="V27" s="1"/>
  <c r="X27" a="1"/>
  <c r="X27" s="1"/>
  <c r="Z27" a="1"/>
  <c r="Z27" s="1"/>
  <c r="Q27" a="1"/>
  <c r="Q27" s="1"/>
  <c r="S27" a="1"/>
  <c r="S27" s="1"/>
  <c r="U27" a="1"/>
  <c r="U27" s="1"/>
  <c r="W27" a="1"/>
  <c r="W27" s="1"/>
  <c r="Y27" a="1"/>
  <c r="Y27" s="1"/>
  <c r="AA27" a="1"/>
  <c r="AA27" s="1"/>
  <c r="P29" l="1" a="1"/>
  <c r="P29" s="1"/>
  <c r="Q28" a="1"/>
  <c r="Q28" s="1"/>
  <c r="S28" a="1"/>
  <c r="S28" s="1"/>
  <c r="U28" a="1"/>
  <c r="U28" s="1"/>
  <c r="W28" a="1"/>
  <c r="W28" s="1"/>
  <c r="Y28" a="1"/>
  <c r="Y28" s="1"/>
  <c r="AA28" a="1"/>
  <c r="AA28" s="1"/>
  <c r="R28" a="1"/>
  <c r="R28" s="1"/>
  <c r="T28" a="1"/>
  <c r="T28" s="1"/>
  <c r="V28" a="1"/>
  <c r="V28" s="1"/>
  <c r="X28" a="1"/>
  <c r="X28" s="1"/>
  <c r="Z28" a="1"/>
  <c r="Z28" s="1"/>
  <c r="P30" l="1" a="1"/>
  <c r="P30" s="1"/>
  <c r="R29" a="1"/>
  <c r="R29" s="1"/>
  <c r="T29" a="1"/>
  <c r="T29" s="1"/>
  <c r="V29" a="1"/>
  <c r="V29" s="1"/>
  <c r="X29" a="1"/>
  <c r="X29" s="1"/>
  <c r="Z29" a="1"/>
  <c r="Z29" s="1"/>
  <c r="Q29" a="1"/>
  <c r="Q29" s="1"/>
  <c r="S29" a="1"/>
  <c r="S29" s="1"/>
  <c r="U29" a="1"/>
  <c r="U29" s="1"/>
  <c r="W29" a="1"/>
  <c r="W29" s="1"/>
  <c r="Y29" a="1"/>
  <c r="Y29" s="1"/>
  <c r="AA29" a="1"/>
  <c r="AA29" s="1"/>
  <c r="P31" l="1" a="1"/>
  <c r="P31" s="1"/>
  <c r="Q30" a="1"/>
  <c r="Q30" s="1"/>
  <c r="S30" a="1"/>
  <c r="S30" s="1"/>
  <c r="U30" a="1"/>
  <c r="U30" s="1"/>
  <c r="W30" a="1"/>
  <c r="W30" s="1"/>
  <c r="Y30" a="1"/>
  <c r="Y30" s="1"/>
  <c r="AA30" a="1"/>
  <c r="AA30" s="1"/>
  <c r="R30" a="1"/>
  <c r="R30" s="1"/>
  <c r="T30" a="1"/>
  <c r="T30" s="1"/>
  <c r="V30" a="1"/>
  <c r="V30" s="1"/>
  <c r="X30" a="1"/>
  <c r="X30" s="1"/>
  <c r="Z30" a="1"/>
  <c r="Z30" s="1"/>
  <c r="P32" l="1" a="1"/>
  <c r="P32" s="1"/>
  <c r="R31" a="1"/>
  <c r="R31" s="1"/>
  <c r="T31" a="1"/>
  <c r="T31" s="1"/>
  <c r="V31" a="1"/>
  <c r="V31" s="1"/>
  <c r="X31" a="1"/>
  <c r="X31" s="1"/>
  <c r="Z31" a="1"/>
  <c r="Z31" s="1"/>
  <c r="Q31" a="1"/>
  <c r="Q31" s="1"/>
  <c r="S31" a="1"/>
  <c r="S31" s="1"/>
  <c r="U31" a="1"/>
  <c r="U31" s="1"/>
  <c r="W31" a="1"/>
  <c r="W31" s="1"/>
  <c r="Y31" a="1"/>
  <c r="Y31" s="1"/>
  <c r="AA31" a="1"/>
  <c r="AA31" s="1"/>
  <c r="P33" l="1" a="1"/>
  <c r="P33" s="1"/>
  <c r="Q32" a="1"/>
  <c r="Q32" s="1"/>
  <c r="S32" a="1"/>
  <c r="S32" s="1"/>
  <c r="U32" a="1"/>
  <c r="U32" s="1"/>
  <c r="W32" a="1"/>
  <c r="W32" s="1"/>
  <c r="Y32" a="1"/>
  <c r="Y32" s="1"/>
  <c r="AA32" a="1"/>
  <c r="AA32" s="1"/>
  <c r="R32" a="1"/>
  <c r="R32" s="1"/>
  <c r="T32" a="1"/>
  <c r="T32" s="1"/>
  <c r="V32" a="1"/>
  <c r="V32" s="1"/>
  <c r="X32" a="1"/>
  <c r="X32" s="1"/>
  <c r="Z32" a="1"/>
  <c r="Z32" s="1"/>
  <c r="P34" l="1" a="1"/>
  <c r="P34" s="1"/>
  <c r="R33" a="1"/>
  <c r="R33" s="1"/>
  <c r="T33" a="1"/>
  <c r="T33" s="1"/>
  <c r="V33" a="1"/>
  <c r="V33" s="1"/>
  <c r="X33" a="1"/>
  <c r="X33" s="1"/>
  <c r="Z33" a="1"/>
  <c r="Z33" s="1"/>
  <c r="Q33" a="1"/>
  <c r="Q33" s="1"/>
  <c r="S33" a="1"/>
  <c r="S33" s="1"/>
  <c r="U33" a="1"/>
  <c r="U33" s="1"/>
  <c r="W33" a="1"/>
  <c r="W33" s="1"/>
  <c r="Y33" a="1"/>
  <c r="Y33" s="1"/>
  <c r="AA33" a="1"/>
  <c r="AA33" s="1"/>
  <c r="P35" l="1" a="1"/>
  <c r="P35" s="1"/>
  <c r="Q34" a="1"/>
  <c r="Q34" s="1"/>
  <c r="S34" a="1"/>
  <c r="S34" s="1"/>
  <c r="U34" a="1"/>
  <c r="U34" s="1"/>
  <c r="W34" a="1"/>
  <c r="W34" s="1"/>
  <c r="Y34" a="1"/>
  <c r="Y34" s="1"/>
  <c r="AA34" a="1"/>
  <c r="AA34" s="1"/>
  <c r="R34" a="1"/>
  <c r="R34" s="1"/>
  <c r="T34" a="1"/>
  <c r="T34" s="1"/>
  <c r="V34" a="1"/>
  <c r="V34" s="1"/>
  <c r="X34" a="1"/>
  <c r="X34" s="1"/>
  <c r="Z34" a="1"/>
  <c r="Z34" s="1"/>
  <c r="P36" l="1" a="1"/>
  <c r="P36" s="1"/>
  <c r="R35" a="1"/>
  <c r="R35" s="1"/>
  <c r="T35" a="1"/>
  <c r="T35" s="1"/>
  <c r="V35" a="1"/>
  <c r="V35" s="1"/>
  <c r="X35" a="1"/>
  <c r="X35" s="1"/>
  <c r="Z35" a="1"/>
  <c r="Z35" s="1"/>
  <c r="Q35" a="1"/>
  <c r="Q35" s="1"/>
  <c r="S35" a="1"/>
  <c r="S35" s="1"/>
  <c r="U35" a="1"/>
  <c r="U35" s="1"/>
  <c r="W35" a="1"/>
  <c r="W35" s="1"/>
  <c r="Y35" a="1"/>
  <c r="Y35" s="1"/>
  <c r="AA35" a="1"/>
  <c r="AA35" s="1"/>
  <c r="P37" l="1" a="1"/>
  <c r="P37" s="1"/>
  <c r="Q36" a="1"/>
  <c r="Q36" s="1"/>
  <c r="S36" a="1"/>
  <c r="S36" s="1"/>
  <c r="U36" a="1"/>
  <c r="U36" s="1"/>
  <c r="W36" a="1"/>
  <c r="W36" s="1"/>
  <c r="Y36" a="1"/>
  <c r="Y36" s="1"/>
  <c r="AA36" a="1"/>
  <c r="AA36" s="1"/>
  <c r="R36" a="1"/>
  <c r="R36" s="1"/>
  <c r="T36" a="1"/>
  <c r="T36" s="1"/>
  <c r="V36" a="1"/>
  <c r="V36" s="1"/>
  <c r="X36" a="1"/>
  <c r="X36" s="1"/>
  <c r="Z36" a="1"/>
  <c r="Z36" s="1"/>
  <c r="P38" l="1" a="1"/>
  <c r="P38" s="1"/>
  <c r="R37" a="1"/>
  <c r="R37" s="1"/>
  <c r="T37" a="1"/>
  <c r="T37" s="1"/>
  <c r="V37" a="1"/>
  <c r="V37" s="1"/>
  <c r="X37" a="1"/>
  <c r="X37" s="1"/>
  <c r="Z37" a="1"/>
  <c r="Z37" s="1"/>
  <c r="Q37" a="1"/>
  <c r="Q37" s="1"/>
  <c r="S37" a="1"/>
  <c r="S37" s="1"/>
  <c r="U37" a="1"/>
  <c r="U37" s="1"/>
  <c r="W37" a="1"/>
  <c r="W37" s="1"/>
  <c r="Y37" a="1"/>
  <c r="Y37" s="1"/>
  <c r="AA37" a="1"/>
  <c r="AA37" s="1"/>
  <c r="P39" l="1" a="1"/>
  <c r="P39" s="1"/>
  <c r="Q38" a="1"/>
  <c r="Q38" s="1"/>
  <c r="R38" a="1"/>
  <c r="R38" s="1"/>
  <c r="S38" a="1"/>
  <c r="S38" s="1"/>
  <c r="U38" a="1"/>
  <c r="U38" s="1"/>
  <c r="W38" a="1"/>
  <c r="W38" s="1"/>
  <c r="Y38" a="1"/>
  <c r="Y38" s="1"/>
  <c r="AA38" a="1"/>
  <c r="AA38" s="1"/>
  <c r="T38" a="1"/>
  <c r="T38" s="1"/>
  <c r="V38" a="1"/>
  <c r="V38" s="1"/>
  <c r="X38" a="1"/>
  <c r="X38" s="1"/>
  <c r="Z38" a="1"/>
  <c r="Z38" s="1"/>
  <c r="P40" l="1" a="1"/>
  <c r="P40" s="1"/>
  <c r="R39" a="1"/>
  <c r="R39" s="1"/>
  <c r="T39" a="1"/>
  <c r="T39" s="1"/>
  <c r="V39" a="1"/>
  <c r="V39" s="1"/>
  <c r="X39" a="1"/>
  <c r="X39" s="1"/>
  <c r="Z39" a="1"/>
  <c r="Z39" s="1"/>
  <c r="Q39" a="1"/>
  <c r="Q39" s="1"/>
  <c r="S39" a="1"/>
  <c r="S39" s="1"/>
  <c r="U39" a="1"/>
  <c r="U39" s="1"/>
  <c r="W39" a="1"/>
  <c r="W39" s="1"/>
  <c r="Y39" a="1"/>
  <c r="Y39" s="1"/>
  <c r="AA39" a="1"/>
  <c r="AA39" s="1"/>
  <c r="P41" l="1" a="1"/>
  <c r="P41" s="1"/>
  <c r="Q40" a="1"/>
  <c r="Q40" s="1"/>
  <c r="S40" a="1"/>
  <c r="S40" s="1"/>
  <c r="U40" a="1"/>
  <c r="U40" s="1"/>
  <c r="W40" a="1"/>
  <c r="W40" s="1"/>
  <c r="Y40" a="1"/>
  <c r="Y40" s="1"/>
  <c r="AA40" a="1"/>
  <c r="AA40" s="1"/>
  <c r="R40" a="1"/>
  <c r="R40" s="1"/>
  <c r="T40" a="1"/>
  <c r="T40" s="1"/>
  <c r="V40" a="1"/>
  <c r="V40" s="1"/>
  <c r="X40" a="1"/>
  <c r="X40" s="1"/>
  <c r="Z40" a="1"/>
  <c r="Z40" s="1"/>
  <c r="P42" l="1" a="1"/>
  <c r="P42" s="1"/>
  <c r="R41" a="1"/>
  <c r="R41" s="1"/>
  <c r="T41" a="1"/>
  <c r="T41" s="1"/>
  <c r="V41" a="1"/>
  <c r="V41" s="1"/>
  <c r="X41" a="1"/>
  <c r="X41" s="1"/>
  <c r="Z41" a="1"/>
  <c r="Z41" s="1"/>
  <c r="Q41" a="1"/>
  <c r="Q41" s="1"/>
  <c r="S41" a="1"/>
  <c r="S41" s="1"/>
  <c r="U41" a="1"/>
  <c r="U41" s="1"/>
  <c r="W41" a="1"/>
  <c r="W41" s="1"/>
  <c r="Y41" a="1"/>
  <c r="Y41" s="1"/>
  <c r="AA41" a="1"/>
  <c r="AA41" s="1"/>
  <c r="P43" l="1" a="1"/>
  <c r="P43" s="1"/>
  <c r="Q42" a="1"/>
  <c r="Q42" s="1"/>
  <c r="S42" a="1"/>
  <c r="S42" s="1"/>
  <c r="U42" a="1"/>
  <c r="U42" s="1"/>
  <c r="W42" a="1"/>
  <c r="W42" s="1"/>
  <c r="Y42" a="1"/>
  <c r="Y42" s="1"/>
  <c r="AA42" a="1"/>
  <c r="AA42" s="1"/>
  <c r="R42" a="1"/>
  <c r="R42" s="1"/>
  <c r="T42" a="1"/>
  <c r="T42" s="1"/>
  <c r="V42" a="1"/>
  <c r="V42" s="1"/>
  <c r="X42" a="1"/>
  <c r="X42" s="1"/>
  <c r="Z42" a="1"/>
  <c r="Z42" s="1"/>
  <c r="P44" l="1" a="1"/>
  <c r="P44" s="1"/>
  <c r="R43" a="1"/>
  <c r="R43" s="1"/>
  <c r="T43" a="1"/>
  <c r="T43" s="1"/>
  <c r="V43" a="1"/>
  <c r="V43" s="1"/>
  <c r="X43" a="1"/>
  <c r="X43" s="1"/>
  <c r="Z43" a="1"/>
  <c r="Z43" s="1"/>
  <c r="Q43" a="1"/>
  <c r="Q43" s="1"/>
  <c r="S43" a="1"/>
  <c r="S43" s="1"/>
  <c r="U43" a="1"/>
  <c r="U43" s="1"/>
  <c r="W43" a="1"/>
  <c r="W43" s="1"/>
  <c r="Y43" a="1"/>
  <c r="Y43" s="1"/>
  <c r="AA43" a="1"/>
  <c r="AA43" s="1"/>
  <c r="P45" l="1" a="1"/>
  <c r="P45" s="1"/>
  <c r="Q44" a="1"/>
  <c r="Q44" s="1"/>
  <c r="S44" a="1"/>
  <c r="S44" s="1"/>
  <c r="U44" a="1"/>
  <c r="U44" s="1"/>
  <c r="W44" a="1"/>
  <c r="W44" s="1"/>
  <c r="Y44" a="1"/>
  <c r="Y44" s="1"/>
  <c r="AA44" a="1"/>
  <c r="AA44" s="1"/>
  <c r="R44" a="1"/>
  <c r="R44" s="1"/>
  <c r="T44" a="1"/>
  <c r="T44" s="1"/>
  <c r="V44" a="1"/>
  <c r="V44" s="1"/>
  <c r="X44" a="1"/>
  <c r="X44" s="1"/>
  <c r="Z44" a="1"/>
  <c r="Z44" s="1"/>
  <c r="P46" l="1" a="1"/>
  <c r="P46" s="1"/>
  <c r="R45" a="1"/>
  <c r="R45" s="1"/>
  <c r="T45" a="1"/>
  <c r="T45" s="1"/>
  <c r="V45" a="1"/>
  <c r="V45" s="1"/>
  <c r="X45" a="1"/>
  <c r="X45" s="1"/>
  <c r="Z45" a="1"/>
  <c r="Z45" s="1"/>
  <c r="Q45" a="1"/>
  <c r="Q45" s="1"/>
  <c r="S45" a="1"/>
  <c r="S45" s="1"/>
  <c r="U45" a="1"/>
  <c r="U45" s="1"/>
  <c r="W45" a="1"/>
  <c r="W45" s="1"/>
  <c r="Y45" a="1"/>
  <c r="Y45" s="1"/>
  <c r="AA45" a="1"/>
  <c r="AA45" s="1"/>
  <c r="P47" l="1" a="1"/>
  <c r="P47" s="1"/>
  <c r="Q46" a="1"/>
  <c r="Q46" s="1"/>
  <c r="S46" a="1"/>
  <c r="S46" s="1"/>
  <c r="U46" a="1"/>
  <c r="U46" s="1"/>
  <c r="W46" a="1"/>
  <c r="W46" s="1"/>
  <c r="Y46" a="1"/>
  <c r="Y46" s="1"/>
  <c r="AA46" a="1"/>
  <c r="AA46" s="1"/>
  <c r="R46" a="1"/>
  <c r="R46" s="1"/>
  <c r="T46" a="1"/>
  <c r="T46" s="1"/>
  <c r="V46" a="1"/>
  <c r="V46" s="1"/>
  <c r="X46" a="1"/>
  <c r="X46" s="1"/>
  <c r="Z46" a="1"/>
  <c r="Z46" s="1"/>
  <c r="P48" l="1" a="1"/>
  <c r="P48" s="1"/>
  <c r="R47" a="1"/>
  <c r="R47" s="1"/>
  <c r="T47" a="1"/>
  <c r="T47" s="1"/>
  <c r="V47" a="1"/>
  <c r="V47" s="1"/>
  <c r="X47" a="1"/>
  <c r="X47" s="1"/>
  <c r="Z47" a="1"/>
  <c r="Z47" s="1"/>
  <c r="Q47" a="1"/>
  <c r="Q47" s="1"/>
  <c r="S47" a="1"/>
  <c r="S47" s="1"/>
  <c r="U47" a="1"/>
  <c r="U47" s="1"/>
  <c r="W47" a="1"/>
  <c r="W47" s="1"/>
  <c r="Y47" a="1"/>
  <c r="Y47" s="1"/>
  <c r="AA47" a="1"/>
  <c r="AA47" s="1"/>
  <c r="P49" l="1" a="1"/>
  <c r="P49" s="1"/>
  <c r="Q48" a="1"/>
  <c r="Q48" s="1"/>
  <c r="S48" a="1"/>
  <c r="S48" s="1"/>
  <c r="U48" a="1"/>
  <c r="U48" s="1"/>
  <c r="W48" a="1"/>
  <c r="W48" s="1"/>
  <c r="Y48" a="1"/>
  <c r="Y48" s="1"/>
  <c r="AA48" a="1"/>
  <c r="AA48" s="1"/>
  <c r="R48" a="1"/>
  <c r="R48" s="1"/>
  <c r="T48" a="1"/>
  <c r="T48" s="1"/>
  <c r="V48" a="1"/>
  <c r="V48" s="1"/>
  <c r="X48" a="1"/>
  <c r="X48" s="1"/>
  <c r="Z48" a="1"/>
  <c r="Z48" s="1"/>
  <c r="P50" l="1" a="1"/>
  <c r="P50" s="1"/>
  <c r="R49" a="1"/>
  <c r="R49" s="1"/>
  <c r="T49" a="1"/>
  <c r="T49" s="1"/>
  <c r="V49" a="1"/>
  <c r="V49" s="1"/>
  <c r="X49" a="1"/>
  <c r="X49" s="1"/>
  <c r="Z49" a="1"/>
  <c r="Z49" s="1"/>
  <c r="Q49" a="1"/>
  <c r="Q49" s="1"/>
  <c r="S49" a="1"/>
  <c r="S49" s="1"/>
  <c r="U49" a="1"/>
  <c r="U49" s="1"/>
  <c r="W49" a="1"/>
  <c r="W49" s="1"/>
  <c r="Y49" a="1"/>
  <c r="Y49" s="1"/>
  <c r="AA49" a="1"/>
  <c r="AA49" s="1"/>
  <c r="P51" l="1" a="1"/>
  <c r="P51" s="1"/>
  <c r="Q50" a="1"/>
  <c r="Q50" s="1"/>
  <c r="S50" a="1"/>
  <c r="S50" s="1"/>
  <c r="U50" a="1"/>
  <c r="U50" s="1"/>
  <c r="W50" a="1"/>
  <c r="W50" s="1"/>
  <c r="Y50" a="1"/>
  <c r="Y50" s="1"/>
  <c r="AA50" a="1"/>
  <c r="AA50" s="1"/>
  <c r="R50" a="1"/>
  <c r="R50" s="1"/>
  <c r="T50" a="1"/>
  <c r="T50" s="1"/>
  <c r="V50" a="1"/>
  <c r="V50" s="1"/>
  <c r="X50" a="1"/>
  <c r="X50" s="1"/>
  <c r="Z50" a="1"/>
  <c r="Z50" s="1"/>
  <c r="P52" l="1" a="1"/>
  <c r="P52" s="1"/>
  <c r="R51" a="1"/>
  <c r="R51" s="1"/>
  <c r="T51" a="1"/>
  <c r="T51" s="1"/>
  <c r="V51" a="1"/>
  <c r="V51" s="1"/>
  <c r="X51" a="1"/>
  <c r="X51" s="1"/>
  <c r="Z51" a="1"/>
  <c r="Z51" s="1"/>
  <c r="Q51" a="1"/>
  <c r="Q51" s="1"/>
  <c r="S51" a="1"/>
  <c r="S51" s="1"/>
  <c r="U51" a="1"/>
  <c r="U51" s="1"/>
  <c r="W51" a="1"/>
  <c r="W51" s="1"/>
  <c r="Y51" a="1"/>
  <c r="Y51" s="1"/>
  <c r="AA51" a="1"/>
  <c r="AA51" s="1"/>
  <c r="P53" l="1" a="1"/>
  <c r="P53" s="1"/>
  <c r="Q52" a="1"/>
  <c r="Q52" s="1"/>
  <c r="S52" a="1"/>
  <c r="S52" s="1"/>
  <c r="U52" a="1"/>
  <c r="U52" s="1"/>
  <c r="W52" a="1"/>
  <c r="W52" s="1"/>
  <c r="Y52" a="1"/>
  <c r="Y52" s="1"/>
  <c r="AA52" a="1"/>
  <c r="AA52" s="1"/>
  <c r="R52" a="1"/>
  <c r="R52" s="1"/>
  <c r="T52" a="1"/>
  <c r="T52" s="1"/>
  <c r="V52" a="1"/>
  <c r="V52" s="1"/>
  <c r="X52" a="1"/>
  <c r="X52" s="1"/>
  <c r="Z52" a="1"/>
  <c r="Z52" s="1"/>
  <c r="P54" l="1" a="1"/>
  <c r="P54" s="1"/>
  <c r="R53" a="1"/>
  <c r="R53" s="1"/>
  <c r="T53" a="1"/>
  <c r="T53" s="1"/>
  <c r="V53" a="1"/>
  <c r="V53" s="1"/>
  <c r="X53" a="1"/>
  <c r="X53" s="1"/>
  <c r="Z53" a="1"/>
  <c r="Z53" s="1"/>
  <c r="Q53" a="1"/>
  <c r="Q53" s="1"/>
  <c r="S53" a="1"/>
  <c r="S53" s="1"/>
  <c r="U53" a="1"/>
  <c r="U53" s="1"/>
  <c r="W53" a="1"/>
  <c r="W53" s="1"/>
  <c r="Y53" a="1"/>
  <c r="Y53" s="1"/>
  <c r="AA53" a="1"/>
  <c r="AA53" s="1"/>
  <c r="P55" l="1" a="1"/>
  <c r="P55" s="1"/>
  <c r="Q54" a="1"/>
  <c r="Q54" s="1"/>
  <c r="S54" a="1"/>
  <c r="S54" s="1"/>
  <c r="U54" a="1"/>
  <c r="U54" s="1"/>
  <c r="W54" a="1"/>
  <c r="W54" s="1"/>
  <c r="Y54" a="1"/>
  <c r="Y54" s="1"/>
  <c r="AA54" a="1"/>
  <c r="AA54" s="1"/>
  <c r="R54" a="1"/>
  <c r="R54" s="1"/>
  <c r="T54" a="1"/>
  <c r="T54" s="1"/>
  <c r="V54" a="1"/>
  <c r="V54" s="1"/>
  <c r="X54" a="1"/>
  <c r="X54" s="1"/>
  <c r="Z54" a="1"/>
  <c r="Z54" s="1"/>
  <c r="P56" l="1" a="1"/>
  <c r="P56" s="1"/>
  <c r="R55" a="1"/>
  <c r="R55" s="1"/>
  <c r="T55" a="1"/>
  <c r="T55" s="1"/>
  <c r="V55" a="1"/>
  <c r="V55" s="1"/>
  <c r="X55" a="1"/>
  <c r="X55" s="1"/>
  <c r="Z55" a="1"/>
  <c r="Z55" s="1"/>
  <c r="Q55" a="1"/>
  <c r="Q55" s="1"/>
  <c r="S55" a="1"/>
  <c r="S55" s="1"/>
  <c r="U55" a="1"/>
  <c r="U55" s="1"/>
  <c r="W55" a="1"/>
  <c r="W55" s="1"/>
  <c r="Y55" a="1"/>
  <c r="Y55" s="1"/>
  <c r="AA55" a="1"/>
  <c r="AA55" s="1"/>
  <c r="P57" l="1" a="1"/>
  <c r="P57" s="1"/>
  <c r="Q56" a="1"/>
  <c r="Q56" s="1"/>
  <c r="S56" a="1"/>
  <c r="S56" s="1"/>
  <c r="U56" a="1"/>
  <c r="U56" s="1"/>
  <c r="W56" a="1"/>
  <c r="W56" s="1"/>
  <c r="Y56" a="1"/>
  <c r="Y56" s="1"/>
  <c r="AA56" a="1"/>
  <c r="AA56" s="1"/>
  <c r="R56" a="1"/>
  <c r="R56" s="1"/>
  <c r="T56" a="1"/>
  <c r="T56" s="1"/>
  <c r="V56" a="1"/>
  <c r="V56" s="1"/>
  <c r="X56" a="1"/>
  <c r="X56" s="1"/>
  <c r="Z56" a="1"/>
  <c r="Z56" s="1"/>
  <c r="P58" l="1" a="1"/>
  <c r="P58" s="1"/>
  <c r="R57" a="1"/>
  <c r="R57" s="1"/>
  <c r="T57" a="1"/>
  <c r="T57" s="1"/>
  <c r="V57" a="1"/>
  <c r="V57" s="1"/>
  <c r="X57" a="1"/>
  <c r="X57" s="1"/>
  <c r="Z57" a="1"/>
  <c r="Z57" s="1"/>
  <c r="Q57" a="1"/>
  <c r="Q57" s="1"/>
  <c r="S57" a="1"/>
  <c r="S57" s="1"/>
  <c r="U57" a="1"/>
  <c r="U57" s="1"/>
  <c r="W57" a="1"/>
  <c r="W57" s="1"/>
  <c r="Y57" a="1"/>
  <c r="Y57" s="1"/>
  <c r="AA57" a="1"/>
  <c r="AA57" s="1"/>
  <c r="P59" l="1" a="1"/>
  <c r="P59" s="1"/>
  <c r="Q58" a="1"/>
  <c r="Q58" s="1"/>
  <c r="S58" a="1"/>
  <c r="S58" s="1"/>
  <c r="U58" a="1"/>
  <c r="U58" s="1"/>
  <c r="W58" a="1"/>
  <c r="W58" s="1"/>
  <c r="Y58" a="1"/>
  <c r="Y58" s="1"/>
  <c r="AA58" a="1"/>
  <c r="AA58" s="1"/>
  <c r="R58" a="1"/>
  <c r="R58" s="1"/>
  <c r="T58" a="1"/>
  <c r="T58" s="1"/>
  <c r="V58" a="1"/>
  <c r="V58" s="1"/>
  <c r="X58" a="1"/>
  <c r="X58" s="1"/>
  <c r="Z58" a="1"/>
  <c r="Z58" s="1"/>
  <c r="P60" l="1" a="1"/>
  <c r="P60" s="1"/>
  <c r="R59" a="1"/>
  <c r="R59" s="1"/>
  <c r="T59" a="1"/>
  <c r="T59" s="1"/>
  <c r="V59" a="1"/>
  <c r="V59" s="1"/>
  <c r="X59" a="1"/>
  <c r="X59" s="1"/>
  <c r="Z59" a="1"/>
  <c r="Z59" s="1"/>
  <c r="Q59" a="1"/>
  <c r="Q59" s="1"/>
  <c r="S59" a="1"/>
  <c r="S59" s="1"/>
  <c r="U59" a="1"/>
  <c r="U59" s="1"/>
  <c r="W59" a="1"/>
  <c r="W59" s="1"/>
  <c r="Y59" a="1"/>
  <c r="Y59" s="1"/>
  <c r="AA59" a="1"/>
  <c r="AA59" s="1"/>
  <c r="P61" l="1" a="1"/>
  <c r="P61" s="1"/>
  <c r="Q60" a="1"/>
  <c r="Q60" s="1"/>
  <c r="S60" a="1"/>
  <c r="S60" s="1"/>
  <c r="U60" a="1"/>
  <c r="U60" s="1"/>
  <c r="W60" a="1"/>
  <c r="W60" s="1"/>
  <c r="Y60" a="1"/>
  <c r="Y60" s="1"/>
  <c r="AA60" a="1"/>
  <c r="AA60" s="1"/>
  <c r="R60" a="1"/>
  <c r="R60" s="1"/>
  <c r="T60" a="1"/>
  <c r="T60" s="1"/>
  <c r="V60" a="1"/>
  <c r="V60" s="1"/>
  <c r="X60" a="1"/>
  <c r="X60" s="1"/>
  <c r="Z60" a="1"/>
  <c r="Z60" s="1"/>
  <c r="P62" l="1" a="1"/>
  <c r="P62" s="1"/>
  <c r="R61" a="1"/>
  <c r="R61" s="1"/>
  <c r="T61" a="1"/>
  <c r="T61" s="1"/>
  <c r="V61" a="1"/>
  <c r="V61" s="1"/>
  <c r="X61" a="1"/>
  <c r="X61" s="1"/>
  <c r="Z61" a="1"/>
  <c r="Z61" s="1"/>
  <c r="Q61" a="1"/>
  <c r="Q61" s="1"/>
  <c r="S61" a="1"/>
  <c r="S61" s="1"/>
  <c r="U61" a="1"/>
  <c r="U61" s="1"/>
  <c r="W61" a="1"/>
  <c r="W61" s="1"/>
  <c r="Y61" a="1"/>
  <c r="Y61" s="1"/>
  <c r="AA61" a="1"/>
  <c r="AA61" s="1"/>
  <c r="P63" l="1" a="1"/>
  <c r="P63" s="1"/>
  <c r="Q62" a="1"/>
  <c r="Q62" s="1"/>
  <c r="S62" a="1"/>
  <c r="S62" s="1"/>
  <c r="U62" a="1"/>
  <c r="U62" s="1"/>
  <c r="W62" a="1"/>
  <c r="W62" s="1"/>
  <c r="Y62" a="1"/>
  <c r="Y62" s="1"/>
  <c r="AA62" a="1"/>
  <c r="AA62" s="1"/>
  <c r="R62" a="1"/>
  <c r="R62" s="1"/>
  <c r="T62" a="1"/>
  <c r="T62" s="1"/>
  <c r="V62" a="1"/>
  <c r="V62" s="1"/>
  <c r="X62" a="1"/>
  <c r="X62" s="1"/>
  <c r="Z62" a="1"/>
  <c r="Z62" s="1"/>
  <c r="P64" l="1" a="1"/>
  <c r="P64" s="1"/>
  <c r="R63" a="1"/>
  <c r="R63" s="1"/>
  <c r="T63" a="1"/>
  <c r="T63" s="1"/>
  <c r="V63" a="1"/>
  <c r="V63" s="1"/>
  <c r="X63" a="1"/>
  <c r="X63" s="1"/>
  <c r="Z63" a="1"/>
  <c r="Z63" s="1"/>
  <c r="Q63" a="1"/>
  <c r="Q63" s="1"/>
  <c r="S63" a="1"/>
  <c r="S63" s="1"/>
  <c r="U63" a="1"/>
  <c r="U63" s="1"/>
  <c r="W63" a="1"/>
  <c r="W63" s="1"/>
  <c r="Y63" a="1"/>
  <c r="Y63" s="1"/>
  <c r="AA63" a="1"/>
  <c r="AA63" s="1"/>
  <c r="P65" l="1" a="1"/>
  <c r="P65" s="1"/>
  <c r="Q64" a="1"/>
  <c r="Q64" s="1"/>
  <c r="S64" a="1"/>
  <c r="S64" s="1"/>
  <c r="U64" a="1"/>
  <c r="U64" s="1"/>
  <c r="W64" a="1"/>
  <c r="W64" s="1"/>
  <c r="Y64" a="1"/>
  <c r="Y64" s="1"/>
  <c r="AA64" a="1"/>
  <c r="AA64" s="1"/>
  <c r="R64" a="1"/>
  <c r="R64" s="1"/>
  <c r="T64" a="1"/>
  <c r="T64" s="1"/>
  <c r="V64" a="1"/>
  <c r="V64" s="1"/>
  <c r="X64" a="1"/>
  <c r="X64" s="1"/>
  <c r="Z64" a="1"/>
  <c r="Z64" s="1"/>
  <c r="P66" l="1" a="1"/>
  <c r="P66" s="1"/>
  <c r="R65" a="1"/>
  <c r="R65" s="1"/>
  <c r="T65" a="1"/>
  <c r="T65" s="1"/>
  <c r="V65" a="1"/>
  <c r="V65" s="1"/>
  <c r="X65" a="1"/>
  <c r="X65" s="1"/>
  <c r="Z65" a="1"/>
  <c r="Z65" s="1"/>
  <c r="Q65" a="1"/>
  <c r="Q65" s="1"/>
  <c r="S65" a="1"/>
  <c r="S65" s="1"/>
  <c r="U65" a="1"/>
  <c r="U65" s="1"/>
  <c r="W65" a="1"/>
  <c r="W65" s="1"/>
  <c r="Y65" a="1"/>
  <c r="Y65" s="1"/>
  <c r="AA65" a="1"/>
  <c r="AA65" s="1"/>
  <c r="P67" l="1" a="1"/>
  <c r="P67" s="1"/>
  <c r="Q66" a="1"/>
  <c r="Q66" s="1"/>
  <c r="S66" a="1"/>
  <c r="S66" s="1"/>
  <c r="U66" a="1"/>
  <c r="U66" s="1"/>
  <c r="W66" a="1"/>
  <c r="W66" s="1"/>
  <c r="Y66" a="1"/>
  <c r="Y66" s="1"/>
  <c r="AA66" a="1"/>
  <c r="AA66" s="1"/>
  <c r="R66" a="1"/>
  <c r="R66" s="1"/>
  <c r="T66" a="1"/>
  <c r="T66" s="1"/>
  <c r="V66" a="1"/>
  <c r="V66" s="1"/>
  <c r="X66" a="1"/>
  <c r="X66" s="1"/>
  <c r="Z66" a="1"/>
  <c r="Z66" s="1"/>
  <c r="P68" l="1" a="1"/>
  <c r="P68" s="1"/>
  <c r="P69" s="1" a="1"/>
  <c r="P69" s="1"/>
  <c r="P70" s="1" a="1"/>
  <c r="P70" s="1"/>
  <c r="P71" s="1" a="1"/>
  <c r="P71" s="1"/>
  <c r="P72" s="1" a="1"/>
  <c r="P72" s="1"/>
  <c r="R67" a="1"/>
  <c r="R67" s="1"/>
  <c r="T67" a="1"/>
  <c r="T67" s="1"/>
  <c r="V67" a="1"/>
  <c r="V67" s="1"/>
  <c r="X67" a="1"/>
  <c r="X67" s="1"/>
  <c r="Z67" a="1"/>
  <c r="Z67" s="1"/>
  <c r="Q67" a="1"/>
  <c r="Q67" s="1"/>
  <c r="S67" a="1"/>
  <c r="S67" s="1"/>
  <c r="U67" a="1"/>
  <c r="U67" s="1"/>
  <c r="W67" a="1"/>
  <c r="W67" s="1"/>
  <c r="Y67" a="1"/>
  <c r="Y67" s="1"/>
  <c r="AA67" a="1"/>
  <c r="AA67" s="1"/>
  <c r="R72" l="1" a="1"/>
  <c r="R72" s="1"/>
  <c r="T72" a="1"/>
  <c r="T72" s="1"/>
  <c r="V72" a="1"/>
  <c r="V72" s="1"/>
  <c r="X72" a="1"/>
  <c r="X72" s="1"/>
  <c r="Z72" a="1"/>
  <c r="Z72" s="1"/>
  <c r="Q72" a="1"/>
  <c r="Q72" s="1"/>
  <c r="S72" a="1"/>
  <c r="S72" s="1"/>
  <c r="U72" a="1"/>
  <c r="U72" s="1"/>
  <c r="W72" a="1"/>
  <c r="W72" s="1"/>
  <c r="Y72" a="1"/>
  <c r="Y72" s="1"/>
  <c r="AA72" a="1"/>
  <c r="AA72" s="1"/>
  <c r="P73" a="1"/>
  <c r="P73" s="1"/>
  <c r="Q68" a="1"/>
  <c r="Q68" s="1"/>
  <c r="S68" a="1"/>
  <c r="S68" s="1"/>
  <c r="U68" a="1"/>
  <c r="U68" s="1"/>
  <c r="W68" a="1"/>
  <c r="W68" s="1"/>
  <c r="Y68" a="1"/>
  <c r="Y68" s="1"/>
  <c r="AA68" a="1"/>
  <c r="AA68" s="1"/>
  <c r="R68" a="1"/>
  <c r="R68" s="1"/>
  <c r="T68" a="1"/>
  <c r="T68" s="1"/>
  <c r="V68" a="1"/>
  <c r="V68" s="1"/>
  <c r="X68" a="1"/>
  <c r="X68" s="1"/>
  <c r="Z68" a="1"/>
  <c r="Z68" s="1"/>
  <c r="Q73" l="1" a="1"/>
  <c r="Q73" s="1"/>
  <c r="S73" a="1"/>
  <c r="S73" s="1"/>
  <c r="U73" a="1"/>
  <c r="U73" s="1"/>
  <c r="W73" a="1"/>
  <c r="W73" s="1"/>
  <c r="Y73" a="1"/>
  <c r="Y73" s="1"/>
  <c r="AA73" a="1"/>
  <c r="AA73" s="1"/>
  <c r="R73" a="1"/>
  <c r="R73" s="1"/>
  <c r="T73" a="1"/>
  <c r="T73" s="1"/>
  <c r="V73" a="1"/>
  <c r="V73" s="1"/>
  <c r="X73" a="1"/>
  <c r="X73" s="1"/>
  <c r="Z73" a="1"/>
  <c r="Z73" s="1"/>
  <c r="P74" a="1"/>
  <c r="P74" s="1"/>
  <c r="R69" a="1"/>
  <c r="R69" s="1"/>
  <c r="T69" a="1"/>
  <c r="T69" s="1"/>
  <c r="V69" a="1"/>
  <c r="V69" s="1"/>
  <c r="X69" a="1"/>
  <c r="X69" s="1"/>
  <c r="Z69" a="1"/>
  <c r="Z69" s="1"/>
  <c r="Q69" a="1"/>
  <c r="Q69" s="1"/>
  <c r="S69" a="1"/>
  <c r="S69" s="1"/>
  <c r="U69" a="1"/>
  <c r="U69" s="1"/>
  <c r="W69" a="1"/>
  <c r="W69" s="1"/>
  <c r="Y69" a="1"/>
  <c r="Y69" s="1"/>
  <c r="AA69" a="1"/>
  <c r="AA69" s="1"/>
  <c r="R74" l="1" a="1"/>
  <c r="R74" s="1"/>
  <c r="T74" a="1"/>
  <c r="T74" s="1"/>
  <c r="V74" a="1"/>
  <c r="V74" s="1"/>
  <c r="X74" a="1"/>
  <c r="X74" s="1"/>
  <c r="Z74" a="1"/>
  <c r="Z74" s="1"/>
  <c r="Q74" a="1"/>
  <c r="Q74" s="1"/>
  <c r="S74" a="1"/>
  <c r="S74" s="1"/>
  <c r="U74" a="1"/>
  <c r="U74" s="1"/>
  <c r="W74" a="1"/>
  <c r="W74" s="1"/>
  <c r="Y74" a="1"/>
  <c r="Y74" s="1"/>
  <c r="AA74" a="1"/>
  <c r="AA74" s="1"/>
  <c r="P75" a="1"/>
  <c r="P75" s="1"/>
  <c r="Q70" a="1"/>
  <c r="Q70" s="1"/>
  <c r="S70" a="1"/>
  <c r="S70" s="1"/>
  <c r="U70" a="1"/>
  <c r="U70" s="1"/>
  <c r="W70" a="1"/>
  <c r="W70" s="1"/>
  <c r="Y70" a="1"/>
  <c r="Y70" s="1"/>
  <c r="AA70" a="1"/>
  <c r="AA70" s="1"/>
  <c r="R70" a="1"/>
  <c r="R70" s="1"/>
  <c r="T70" a="1"/>
  <c r="T70" s="1"/>
  <c r="V70" a="1"/>
  <c r="V70" s="1"/>
  <c r="X70" a="1"/>
  <c r="X70" s="1"/>
  <c r="Z70" a="1"/>
  <c r="Z70" s="1"/>
  <c r="Q75" l="1" a="1"/>
  <c r="Q75" s="1"/>
  <c r="S75" a="1"/>
  <c r="S75" s="1"/>
  <c r="U75" a="1"/>
  <c r="U75" s="1"/>
  <c r="W75" a="1"/>
  <c r="W75" s="1"/>
  <c r="Y75" a="1"/>
  <c r="Y75" s="1"/>
  <c r="AA75" a="1"/>
  <c r="AA75" s="1"/>
  <c r="R75" a="1"/>
  <c r="R75" s="1"/>
  <c r="T75" a="1"/>
  <c r="T75" s="1"/>
  <c r="V75" a="1"/>
  <c r="V75" s="1"/>
  <c r="X75" a="1"/>
  <c r="X75" s="1"/>
  <c r="Z75" a="1"/>
  <c r="Z75" s="1"/>
  <c r="P76" a="1"/>
  <c r="P76" s="1"/>
  <c r="R71" a="1"/>
  <c r="R71" s="1"/>
  <c r="T71" a="1"/>
  <c r="T71" s="1"/>
  <c r="V71" a="1"/>
  <c r="V71" s="1"/>
  <c r="X71" a="1"/>
  <c r="X71" s="1"/>
  <c r="Z71" a="1"/>
  <c r="Z71" s="1"/>
  <c r="Q71" a="1"/>
  <c r="Q71" s="1"/>
  <c r="S71" a="1"/>
  <c r="S71" s="1"/>
  <c r="U71" a="1"/>
  <c r="U71" s="1"/>
  <c r="W71" a="1"/>
  <c r="W71" s="1"/>
  <c r="Y71" a="1"/>
  <c r="Y71" s="1"/>
  <c r="AA71" a="1"/>
  <c r="AA71" s="1"/>
  <c r="R76" l="1" a="1"/>
  <c r="R76" s="1"/>
  <c r="T76" a="1"/>
  <c r="T76" s="1"/>
  <c r="V76" a="1"/>
  <c r="V76" s="1"/>
  <c r="X76" a="1"/>
  <c r="X76" s="1"/>
  <c r="Z76" a="1"/>
  <c r="Z76" s="1"/>
  <c r="Q76" a="1"/>
  <c r="Q76" s="1"/>
  <c r="S76" a="1"/>
  <c r="S76" s="1"/>
  <c r="U76" a="1"/>
  <c r="U76" s="1"/>
  <c r="W76" a="1"/>
  <c r="W76" s="1"/>
  <c r="Y76" a="1"/>
  <c r="Y76" s="1"/>
  <c r="AA76" a="1"/>
  <c r="AA76" s="1"/>
  <c r="P77" a="1"/>
  <c r="P77" s="1"/>
  <c r="Q77" l="1" a="1"/>
  <c r="Q77" s="1"/>
  <c r="S77" a="1"/>
  <c r="S77" s="1"/>
  <c r="U77" a="1"/>
  <c r="U77" s="1"/>
  <c r="W77" a="1"/>
  <c r="W77" s="1"/>
  <c r="Y77" a="1"/>
  <c r="Y77" s="1"/>
  <c r="AA77" a="1"/>
  <c r="AA77" s="1"/>
  <c r="R77" a="1"/>
  <c r="R77" s="1"/>
  <c r="T77" a="1"/>
  <c r="T77" s="1"/>
  <c r="V77" a="1"/>
  <c r="V77" s="1"/>
  <c r="X77" a="1"/>
  <c r="X77" s="1"/>
  <c r="Z77" a="1"/>
  <c r="Z77" s="1"/>
  <c r="P78" a="1"/>
  <c r="P78" s="1"/>
  <c r="R78" l="1" a="1"/>
  <c r="R78" s="1"/>
  <c r="T78" a="1"/>
  <c r="T78" s="1"/>
  <c r="V78" a="1"/>
  <c r="V78" s="1"/>
  <c r="X78" a="1"/>
  <c r="X78" s="1"/>
  <c r="Z78" a="1"/>
  <c r="Z78" s="1"/>
  <c r="Q78" a="1"/>
  <c r="Q78" s="1"/>
  <c r="S78" a="1"/>
  <c r="S78" s="1"/>
  <c r="U78" a="1"/>
  <c r="U78" s="1"/>
  <c r="W78" a="1"/>
  <c r="W78" s="1"/>
  <c r="Y78" a="1"/>
  <c r="Y78" s="1"/>
  <c r="AA78" a="1"/>
  <c r="AA78" s="1"/>
  <c r="P79" a="1"/>
  <c r="P79" s="1"/>
  <c r="Q79" l="1" a="1"/>
  <c r="Q79" s="1"/>
  <c r="S79" a="1"/>
  <c r="S79" s="1"/>
  <c r="U79" a="1"/>
  <c r="U79" s="1"/>
  <c r="W79" a="1"/>
  <c r="W79" s="1"/>
  <c r="Y79" a="1"/>
  <c r="Y79" s="1"/>
  <c r="AA79" a="1"/>
  <c r="AA79" s="1"/>
  <c r="R79" a="1"/>
  <c r="R79" s="1"/>
  <c r="T79" a="1"/>
  <c r="T79" s="1"/>
  <c r="V79" a="1"/>
  <c r="V79" s="1"/>
  <c r="X79" a="1"/>
  <c r="X79" s="1"/>
  <c r="Z79" a="1"/>
  <c r="Z79" s="1"/>
  <c r="P80" a="1"/>
  <c r="P80" s="1"/>
  <c r="R80" l="1" a="1"/>
  <c r="R80" s="1"/>
  <c r="T80" a="1"/>
  <c r="T80" s="1"/>
  <c r="V80" a="1"/>
  <c r="V80" s="1"/>
  <c r="X80" a="1"/>
  <c r="X80" s="1"/>
  <c r="Z80" a="1"/>
  <c r="Z80" s="1"/>
  <c r="Q80" a="1"/>
  <c r="Q80" s="1"/>
  <c r="S80" a="1"/>
  <c r="S80" s="1"/>
  <c r="U80" a="1"/>
  <c r="U80" s="1"/>
  <c r="W80" a="1"/>
  <c r="W80" s="1"/>
  <c r="Y80" a="1"/>
  <c r="Y80" s="1"/>
  <c r="AA80" a="1"/>
  <c r="AA80" s="1"/>
  <c r="P81" a="1"/>
  <c r="P81" s="1"/>
  <c r="Q81" l="1" a="1"/>
  <c r="Q81" s="1"/>
  <c r="S81" a="1"/>
  <c r="S81" s="1"/>
  <c r="U81" a="1"/>
  <c r="U81" s="1"/>
  <c r="W81" a="1"/>
  <c r="W81" s="1"/>
  <c r="Y81" a="1"/>
  <c r="Y81" s="1"/>
  <c r="AA81" a="1"/>
  <c r="AA81" s="1"/>
  <c r="R81" a="1"/>
  <c r="R81" s="1"/>
  <c r="T81" a="1"/>
  <c r="T81" s="1"/>
  <c r="V81" a="1"/>
  <c r="V81" s="1"/>
  <c r="X81" a="1"/>
  <c r="X81" s="1"/>
  <c r="Z81" a="1"/>
  <c r="Z81" s="1"/>
  <c r="P82" a="1"/>
  <c r="P82" s="1"/>
  <c r="R82" l="1" a="1"/>
  <c r="R82" s="1"/>
  <c r="T82" a="1"/>
  <c r="T82" s="1"/>
  <c r="V82" a="1"/>
  <c r="V82" s="1"/>
  <c r="X82" a="1"/>
  <c r="X82" s="1"/>
  <c r="Z82" a="1"/>
  <c r="Z82" s="1"/>
  <c r="Q82" a="1"/>
  <c r="Q82" s="1"/>
  <c r="S82" a="1"/>
  <c r="S82" s="1"/>
  <c r="U82" a="1"/>
  <c r="U82" s="1"/>
  <c r="W82" a="1"/>
  <c r="W82" s="1"/>
  <c r="Y82" a="1"/>
  <c r="Y82" s="1"/>
  <c r="AA82" a="1"/>
  <c r="AA82" s="1"/>
  <c r="P83" a="1"/>
  <c r="P83" s="1"/>
  <c r="Q83" l="1" a="1"/>
  <c r="Q83" s="1"/>
  <c r="S83" a="1"/>
  <c r="S83" s="1"/>
  <c r="U83" a="1"/>
  <c r="U83" s="1"/>
  <c r="W83" a="1"/>
  <c r="W83" s="1"/>
  <c r="Y83" a="1"/>
  <c r="Y83" s="1"/>
  <c r="AA83" a="1"/>
  <c r="AA83" s="1"/>
  <c r="R83" a="1"/>
  <c r="R83" s="1"/>
  <c r="T83" a="1"/>
  <c r="T83" s="1"/>
  <c r="V83" a="1"/>
  <c r="V83" s="1"/>
  <c r="X83" a="1"/>
  <c r="X83" s="1"/>
  <c r="Z83" a="1"/>
  <c r="Z83" s="1"/>
  <c r="P84" a="1"/>
  <c r="P84" s="1"/>
  <c r="R84" l="1" a="1"/>
  <c r="R84" s="1"/>
  <c r="T84" a="1"/>
  <c r="T84" s="1"/>
  <c r="V84" a="1"/>
  <c r="V84" s="1"/>
  <c r="X84" a="1"/>
  <c r="X84" s="1"/>
  <c r="Z84" a="1"/>
  <c r="Z84" s="1"/>
  <c r="Q84" a="1"/>
  <c r="Q84" s="1"/>
  <c r="S84" a="1"/>
  <c r="S84" s="1"/>
  <c r="U84" a="1"/>
  <c r="U84" s="1"/>
  <c r="W84" a="1"/>
  <c r="W84" s="1"/>
  <c r="Y84" a="1"/>
  <c r="Y84" s="1"/>
  <c r="AA84" a="1"/>
  <c r="AA84" s="1"/>
  <c r="P85" a="1"/>
  <c r="P85" s="1"/>
  <c r="Q85" l="1" a="1"/>
  <c r="Q85" s="1"/>
  <c r="S85" a="1"/>
  <c r="S85" s="1"/>
  <c r="U85" a="1"/>
  <c r="U85" s="1"/>
  <c r="W85" a="1"/>
  <c r="W85" s="1"/>
  <c r="Y85" a="1"/>
  <c r="Y85" s="1"/>
  <c r="AA85" a="1"/>
  <c r="AA85" s="1"/>
  <c r="R85" a="1"/>
  <c r="R85" s="1"/>
  <c r="T85" a="1"/>
  <c r="T85" s="1"/>
  <c r="V85" a="1"/>
  <c r="V85" s="1"/>
  <c r="X85" a="1"/>
  <c r="X85" s="1"/>
  <c r="Z85" a="1"/>
  <c r="Z85" s="1"/>
  <c r="P86" a="1"/>
  <c r="P86" s="1"/>
  <c r="R86" l="1" a="1"/>
  <c r="R86" s="1"/>
  <c r="T86" a="1"/>
  <c r="T86" s="1"/>
  <c r="V86" a="1"/>
  <c r="V86" s="1"/>
  <c r="X86" a="1"/>
  <c r="X86" s="1"/>
  <c r="Z86" a="1"/>
  <c r="Z86" s="1"/>
  <c r="Q86" a="1"/>
  <c r="Q86" s="1"/>
  <c r="S86" a="1"/>
  <c r="S86" s="1"/>
  <c r="U86" a="1"/>
  <c r="U86" s="1"/>
  <c r="W86" a="1"/>
  <c r="W86" s="1"/>
  <c r="Y86" a="1"/>
  <c r="Y86" s="1"/>
  <c r="AA86" a="1"/>
  <c r="AA86" s="1"/>
  <c r="P87" a="1"/>
  <c r="P87" s="1"/>
  <c r="Q87" l="1" a="1"/>
  <c r="Q87" s="1"/>
  <c r="S87" a="1"/>
  <c r="S87" s="1"/>
  <c r="U87" a="1"/>
  <c r="U87" s="1"/>
  <c r="W87" a="1"/>
  <c r="W87" s="1"/>
  <c r="Y87" a="1"/>
  <c r="Y87" s="1"/>
  <c r="AA87" a="1"/>
  <c r="AA87" s="1"/>
  <c r="R87" a="1"/>
  <c r="R87" s="1"/>
  <c r="T87" a="1"/>
  <c r="T87" s="1"/>
  <c r="V87" a="1"/>
  <c r="V87" s="1"/>
  <c r="X87" a="1"/>
  <c r="X87" s="1"/>
  <c r="Z87" a="1"/>
  <c r="Z87" s="1"/>
  <c r="P88" a="1"/>
  <c r="P88" s="1"/>
  <c r="R88" l="1" a="1"/>
  <c r="R88" s="1"/>
  <c r="T88" a="1"/>
  <c r="T88" s="1"/>
  <c r="V88" a="1"/>
  <c r="V88" s="1"/>
  <c r="X88" a="1"/>
  <c r="X88" s="1"/>
  <c r="Z88" a="1"/>
  <c r="Z88" s="1"/>
  <c r="Q88" a="1"/>
  <c r="Q88" s="1"/>
  <c r="S88" a="1"/>
  <c r="S88" s="1"/>
  <c r="U88" a="1"/>
  <c r="U88" s="1"/>
  <c r="W88" a="1"/>
  <c r="W88" s="1"/>
  <c r="Y88" a="1"/>
  <c r="Y88" s="1"/>
  <c r="AA88" a="1"/>
  <c r="AA88" s="1"/>
  <c r="P89" a="1"/>
  <c r="P89" s="1"/>
  <c r="Q89" l="1" a="1"/>
  <c r="Q89" s="1"/>
  <c r="S89" a="1"/>
  <c r="S89" s="1"/>
  <c r="U89" a="1"/>
  <c r="U89" s="1"/>
  <c r="W89" a="1"/>
  <c r="W89" s="1"/>
  <c r="Y89" a="1"/>
  <c r="Y89" s="1"/>
  <c r="AA89" a="1"/>
  <c r="AA89" s="1"/>
  <c r="R89" a="1"/>
  <c r="R89" s="1"/>
  <c r="T89" a="1"/>
  <c r="T89" s="1"/>
  <c r="V89" a="1"/>
  <c r="V89" s="1"/>
  <c r="X89" a="1"/>
  <c r="X89" s="1"/>
  <c r="Z89" a="1"/>
  <c r="Z89" s="1"/>
  <c r="P90" a="1"/>
  <c r="P90" s="1"/>
  <c r="R90" l="1" a="1"/>
  <c r="R90" s="1"/>
  <c r="T90" a="1"/>
  <c r="T90" s="1"/>
  <c r="V90" a="1"/>
  <c r="V90" s="1"/>
  <c r="X90" a="1"/>
  <c r="X90" s="1"/>
  <c r="Z90" a="1"/>
  <c r="Z90" s="1"/>
  <c r="Q90" a="1"/>
  <c r="Q90" s="1"/>
  <c r="S90" a="1"/>
  <c r="S90" s="1"/>
  <c r="U90" a="1"/>
  <c r="U90" s="1"/>
  <c r="W90" a="1"/>
  <c r="W90" s="1"/>
  <c r="Y90" a="1"/>
  <c r="Y90" s="1"/>
  <c r="AA90" a="1"/>
  <c r="AA90" s="1"/>
  <c r="P91" a="1"/>
  <c r="P91" s="1"/>
  <c r="Q91" l="1" a="1"/>
  <c r="Q91" s="1"/>
  <c r="S91" a="1"/>
  <c r="S91" s="1"/>
  <c r="U91" a="1"/>
  <c r="U91" s="1"/>
  <c r="W91" a="1"/>
  <c r="W91" s="1"/>
  <c r="Y91" a="1"/>
  <c r="Y91" s="1"/>
  <c r="AA91" a="1"/>
  <c r="AA91" s="1"/>
  <c r="R91" a="1"/>
  <c r="R91" s="1"/>
  <c r="T91" a="1"/>
  <c r="T91" s="1"/>
  <c r="V91" a="1"/>
  <c r="V91" s="1"/>
  <c r="X91" a="1"/>
  <c r="X91" s="1"/>
  <c r="Z91" a="1"/>
  <c r="Z91" s="1"/>
  <c r="P92" a="1"/>
  <c r="P92" s="1"/>
  <c r="R92" l="1" a="1"/>
  <c r="R92" s="1"/>
  <c r="T92" a="1"/>
  <c r="T92" s="1"/>
  <c r="V92" a="1"/>
  <c r="V92" s="1"/>
  <c r="X92" a="1"/>
  <c r="X92" s="1"/>
  <c r="Q92" a="1"/>
  <c r="Q92" s="1"/>
  <c r="S92" a="1"/>
  <c r="S92" s="1"/>
  <c r="U92" a="1"/>
  <c r="U92" s="1"/>
  <c r="W92" a="1"/>
  <c r="W92" s="1"/>
  <c r="Y92" a="1"/>
  <c r="Y92" s="1"/>
  <c r="AA92" a="1"/>
  <c r="AA92" s="1"/>
  <c r="Z92" a="1"/>
  <c r="Z92" s="1"/>
  <c r="P93" a="1"/>
  <c r="P93" s="1"/>
  <c r="R93" l="1" a="1"/>
  <c r="R93" s="1"/>
  <c r="T93" a="1"/>
  <c r="T93" s="1"/>
  <c r="V93" a="1"/>
  <c r="V93" s="1"/>
  <c r="X93" a="1"/>
  <c r="X93" s="1"/>
  <c r="Z93" a="1"/>
  <c r="Z93" s="1"/>
  <c r="Q93" a="1"/>
  <c r="Q93" s="1"/>
  <c r="U93" a="1"/>
  <c r="U93" s="1"/>
  <c r="Y93" a="1"/>
  <c r="Y93" s="1"/>
  <c r="S93" a="1"/>
  <c r="S93" s="1"/>
  <c r="W93" a="1"/>
  <c r="W93" s="1"/>
  <c r="AA93" a="1"/>
  <c r="AA93" s="1"/>
  <c r="P94" a="1"/>
  <c r="P94" s="1"/>
  <c r="Q94" l="1" a="1"/>
  <c r="Q94" s="1"/>
  <c r="S94" a="1"/>
  <c r="S94" s="1"/>
  <c r="U94" a="1"/>
  <c r="U94" s="1"/>
  <c r="R94" a="1"/>
  <c r="R94" s="1"/>
  <c r="V94" a="1"/>
  <c r="V94" s="1"/>
  <c r="X94" a="1"/>
  <c r="X94" s="1"/>
  <c r="Z94" a="1"/>
  <c r="Z94" s="1"/>
  <c r="T94" a="1"/>
  <c r="T94" s="1"/>
  <c r="W94" a="1"/>
  <c r="W94" s="1"/>
  <c r="Y94" a="1"/>
  <c r="Y94" s="1"/>
  <c r="AA94" a="1"/>
  <c r="AA94" s="1"/>
  <c r="P95" a="1"/>
  <c r="P95" s="1"/>
  <c r="Q95" l="1" a="1"/>
  <c r="Q95" s="1"/>
  <c r="S95" a="1"/>
  <c r="S95" s="1"/>
  <c r="U95" a="1"/>
  <c r="U95" s="1"/>
  <c r="W95" a="1"/>
  <c r="W95" s="1"/>
  <c r="Y95" a="1"/>
  <c r="Y95" s="1"/>
  <c r="AA95" a="1"/>
  <c r="AA95" s="1"/>
  <c r="R95" a="1"/>
  <c r="R95" s="1"/>
  <c r="T95" a="1"/>
  <c r="T95" s="1"/>
  <c r="V95" a="1"/>
  <c r="V95" s="1"/>
  <c r="X95" a="1"/>
  <c r="X95" s="1"/>
  <c r="Z95" a="1"/>
  <c r="Z95" s="1"/>
  <c r="P96" a="1"/>
  <c r="P96" s="1"/>
  <c r="R96" l="1" a="1"/>
  <c r="R96" s="1"/>
  <c r="T96" a="1"/>
  <c r="T96" s="1"/>
  <c r="V96" a="1"/>
  <c r="V96" s="1"/>
  <c r="X96" a="1"/>
  <c r="X96" s="1"/>
  <c r="Z96" a="1"/>
  <c r="Z96" s="1"/>
  <c r="Q96" a="1"/>
  <c r="Q96" s="1"/>
  <c r="S96" a="1"/>
  <c r="S96" s="1"/>
  <c r="U96" a="1"/>
  <c r="U96" s="1"/>
  <c r="W96" a="1"/>
  <c r="W96" s="1"/>
  <c r="Y96" a="1"/>
  <c r="Y96" s="1"/>
  <c r="AA96" a="1"/>
  <c r="AA96" s="1"/>
  <c r="P97" a="1"/>
  <c r="P97" s="1"/>
  <c r="Q97" l="1" a="1"/>
  <c r="Q97" s="1"/>
  <c r="S97" a="1"/>
  <c r="S97" s="1"/>
  <c r="U97" a="1"/>
  <c r="U97" s="1"/>
  <c r="W97" a="1"/>
  <c r="W97" s="1"/>
  <c r="Y97" a="1"/>
  <c r="Y97" s="1"/>
  <c r="AA97" a="1"/>
  <c r="AA97" s="1"/>
  <c r="R97" a="1"/>
  <c r="R97" s="1"/>
  <c r="T97" a="1"/>
  <c r="T97" s="1"/>
  <c r="V97" a="1"/>
  <c r="V97" s="1"/>
  <c r="X97" a="1"/>
  <c r="X97" s="1"/>
  <c r="Z97" a="1"/>
  <c r="Z97" s="1"/>
  <c r="P98" a="1"/>
  <c r="P98" s="1"/>
  <c r="R98" l="1" a="1"/>
  <c r="R98" s="1"/>
  <c r="T98" a="1"/>
  <c r="T98" s="1"/>
  <c r="V98" a="1"/>
  <c r="V98" s="1"/>
  <c r="X98" a="1"/>
  <c r="X98" s="1"/>
  <c r="Z98" a="1"/>
  <c r="Z98" s="1"/>
  <c r="Q98" a="1"/>
  <c r="Q98" s="1"/>
  <c r="S98" a="1"/>
  <c r="S98" s="1"/>
  <c r="U98" a="1"/>
  <c r="U98" s="1"/>
  <c r="W98" a="1"/>
  <c r="W98" s="1"/>
  <c r="Y98" a="1"/>
  <c r="Y98" s="1"/>
  <c r="AA98" a="1"/>
  <c r="AA98" s="1"/>
  <c r="P99" a="1"/>
  <c r="P99" s="1"/>
  <c r="Q99" l="1" a="1"/>
  <c r="Q99" s="1"/>
  <c r="S99" a="1"/>
  <c r="S99" s="1"/>
  <c r="U99" a="1"/>
  <c r="U99" s="1"/>
  <c r="W99" a="1"/>
  <c r="W99" s="1"/>
  <c r="Y99" a="1"/>
  <c r="Y99" s="1"/>
  <c r="AA99" a="1"/>
  <c r="AA99" s="1"/>
  <c r="R99" a="1"/>
  <c r="R99" s="1"/>
  <c r="T99" a="1"/>
  <c r="T99" s="1"/>
  <c r="V99" a="1"/>
  <c r="V99" s="1"/>
  <c r="X99" a="1"/>
  <c r="X99" s="1"/>
  <c r="Z99" a="1"/>
  <c r="Z99" s="1"/>
  <c r="P100" a="1"/>
  <c r="P100" s="1"/>
  <c r="R100" l="1" a="1"/>
  <c r="R100" s="1"/>
  <c r="T100" a="1"/>
  <c r="T100" s="1"/>
  <c r="V100" a="1"/>
  <c r="V100" s="1"/>
  <c r="X100" a="1"/>
  <c r="X100" s="1"/>
  <c r="Z100" a="1"/>
  <c r="Z100" s="1"/>
  <c r="Q100" a="1"/>
  <c r="Q100" s="1"/>
  <c r="S100" a="1"/>
  <c r="S100" s="1"/>
  <c r="U100" a="1"/>
  <c r="U100" s="1"/>
  <c r="W100" a="1"/>
  <c r="W100" s="1"/>
  <c r="Y100" a="1"/>
  <c r="Y100" s="1"/>
  <c r="AA100" a="1"/>
  <c r="AA100" s="1"/>
  <c r="P101" a="1"/>
  <c r="P101" s="1"/>
  <c r="Q101" l="1" a="1"/>
  <c r="Q101" s="1"/>
  <c r="S101" a="1"/>
  <c r="S101" s="1"/>
  <c r="U101" a="1"/>
  <c r="U101" s="1"/>
  <c r="W101" a="1"/>
  <c r="W101" s="1"/>
  <c r="Y101" a="1"/>
  <c r="Y101" s="1"/>
  <c r="AA101" a="1"/>
  <c r="AA101" s="1"/>
  <c r="R101" a="1"/>
  <c r="R101" s="1"/>
  <c r="T101" a="1"/>
  <c r="T101" s="1"/>
  <c r="V101" a="1"/>
  <c r="V101" s="1"/>
  <c r="X101" a="1"/>
  <c r="X101" s="1"/>
  <c r="Z101" a="1"/>
  <c r="Z101" s="1"/>
  <c r="P102" a="1"/>
  <c r="P102" s="1"/>
  <c r="R102" l="1" a="1"/>
  <c r="R102" s="1"/>
  <c r="T102" a="1"/>
  <c r="T102" s="1"/>
  <c r="V102" a="1"/>
  <c r="V102" s="1"/>
  <c r="X102" a="1"/>
  <c r="X102" s="1"/>
  <c r="Z102" a="1"/>
  <c r="Z102" s="1"/>
  <c r="Q102" a="1"/>
  <c r="Q102" s="1"/>
  <c r="S102" a="1"/>
  <c r="S102" s="1"/>
  <c r="U102" a="1"/>
  <c r="U102" s="1"/>
  <c r="W102" a="1"/>
  <c r="W102" s="1"/>
  <c r="Y102" a="1"/>
  <c r="Y102" s="1"/>
  <c r="AA102" a="1"/>
  <c r="AA102" s="1"/>
  <c r="P103" a="1"/>
  <c r="P103" s="1"/>
  <c r="Q103" l="1" a="1"/>
  <c r="Q103" s="1"/>
  <c r="S103" a="1"/>
  <c r="S103" s="1"/>
  <c r="U103" a="1"/>
  <c r="U103" s="1"/>
  <c r="W103" a="1"/>
  <c r="W103" s="1"/>
  <c r="Y103" a="1"/>
  <c r="Y103" s="1"/>
  <c r="AA103" a="1"/>
  <c r="AA103" s="1"/>
  <c r="R103" a="1"/>
  <c r="R103" s="1"/>
  <c r="T103" a="1"/>
  <c r="T103" s="1"/>
  <c r="V103" a="1"/>
  <c r="V103" s="1"/>
  <c r="X103" a="1"/>
  <c r="X103" s="1"/>
  <c r="Z103" a="1"/>
  <c r="Z103" s="1"/>
  <c r="P104" a="1"/>
  <c r="P104" s="1"/>
  <c r="R104" l="1" a="1"/>
  <c r="R104" s="1"/>
  <c r="T104" a="1"/>
  <c r="T104" s="1"/>
  <c r="V104" a="1"/>
  <c r="V104" s="1"/>
  <c r="X104" a="1"/>
  <c r="X104" s="1"/>
  <c r="Z104" a="1"/>
  <c r="Z104" s="1"/>
  <c r="Q104" a="1"/>
  <c r="Q104" s="1"/>
  <c r="S104" a="1"/>
  <c r="S104" s="1"/>
  <c r="U104" a="1"/>
  <c r="U104" s="1"/>
  <c r="W104" a="1"/>
  <c r="W104" s="1"/>
  <c r="Y104" a="1"/>
  <c r="Y104" s="1"/>
  <c r="AA104" a="1"/>
  <c r="AA104" s="1"/>
  <c r="P105" a="1"/>
  <c r="P105" s="1"/>
  <c r="Q105" l="1" a="1"/>
  <c r="Q105" s="1"/>
  <c r="S105" a="1"/>
  <c r="S105" s="1"/>
  <c r="U105" a="1"/>
  <c r="U105" s="1"/>
  <c r="W105" a="1"/>
  <c r="W105" s="1"/>
  <c r="Y105" a="1"/>
  <c r="Y105" s="1"/>
  <c r="AA105" a="1"/>
  <c r="AA105" s="1"/>
  <c r="R105" a="1"/>
  <c r="R105" s="1"/>
  <c r="T105" a="1"/>
  <c r="T105" s="1"/>
  <c r="V105" a="1"/>
  <c r="V105" s="1"/>
  <c r="X105" a="1"/>
  <c r="X105" s="1"/>
  <c r="Z105" a="1"/>
  <c r="Z105" s="1"/>
  <c r="P106" a="1"/>
  <c r="P106" s="1"/>
  <c r="R106" l="1" a="1"/>
  <c r="R106" s="1"/>
  <c r="T106" a="1"/>
  <c r="T106" s="1"/>
  <c r="V106" a="1"/>
  <c r="V106" s="1"/>
  <c r="X106" a="1"/>
  <c r="X106" s="1"/>
  <c r="Z106" a="1"/>
  <c r="Z106" s="1"/>
  <c r="Q106" a="1"/>
  <c r="Q106" s="1"/>
  <c r="S106" a="1"/>
  <c r="S106" s="1"/>
  <c r="U106" a="1"/>
  <c r="U106" s="1"/>
  <c r="W106" a="1"/>
  <c r="W106" s="1"/>
  <c r="Y106" a="1"/>
  <c r="Y106" s="1"/>
  <c r="AA106" a="1"/>
  <c r="AA106" s="1"/>
  <c r="P107" a="1"/>
  <c r="P107" s="1"/>
  <c r="Q107" l="1" a="1"/>
  <c r="Q107" s="1"/>
  <c r="S107" a="1"/>
  <c r="S107" s="1"/>
  <c r="U107" a="1"/>
  <c r="U107" s="1"/>
  <c r="W107" a="1"/>
  <c r="W107" s="1"/>
  <c r="Y107" a="1"/>
  <c r="Y107" s="1"/>
  <c r="AA107" a="1"/>
  <c r="AA107" s="1"/>
  <c r="R107" a="1"/>
  <c r="R107" s="1"/>
  <c r="T107" a="1"/>
  <c r="T107" s="1"/>
  <c r="V107" a="1"/>
  <c r="V107" s="1"/>
  <c r="X107" a="1"/>
  <c r="X107" s="1"/>
  <c r="Z107" a="1"/>
  <c r="Z107" s="1"/>
  <c r="P108" a="1"/>
  <c r="P108" s="1"/>
  <c r="R108" l="1" a="1"/>
  <c r="R108" s="1"/>
  <c r="T108" a="1"/>
  <c r="T108" s="1"/>
  <c r="V108" a="1"/>
  <c r="V108" s="1"/>
  <c r="X108" a="1"/>
  <c r="X108" s="1"/>
  <c r="Z108" a="1"/>
  <c r="Z108" s="1"/>
  <c r="Q108" a="1"/>
  <c r="Q108" s="1"/>
  <c r="S108" a="1"/>
  <c r="S108" s="1"/>
  <c r="U108" a="1"/>
  <c r="U108" s="1"/>
  <c r="W108" a="1"/>
  <c r="W108" s="1"/>
  <c r="Y108" a="1"/>
  <c r="Y108" s="1"/>
  <c r="AA108" a="1"/>
  <c r="AA108" s="1"/>
  <c r="P109" a="1"/>
  <c r="P109" s="1"/>
  <c r="Q109" l="1" a="1"/>
  <c r="Q109" s="1"/>
  <c r="S109" a="1"/>
  <c r="S109" s="1"/>
  <c r="U109" a="1"/>
  <c r="U109" s="1"/>
  <c r="W109" a="1"/>
  <c r="W109" s="1"/>
  <c r="Y109" a="1"/>
  <c r="Y109" s="1"/>
  <c r="AA109" a="1"/>
  <c r="AA109" s="1"/>
  <c r="R109" a="1"/>
  <c r="R109" s="1"/>
  <c r="T109" a="1"/>
  <c r="T109" s="1"/>
  <c r="V109" a="1"/>
  <c r="V109" s="1"/>
  <c r="X109" a="1"/>
  <c r="X109" s="1"/>
  <c r="Z109" a="1"/>
  <c r="Z109" s="1"/>
  <c r="P110" a="1"/>
  <c r="P110" s="1"/>
  <c r="R110" l="1" a="1"/>
  <c r="R110" s="1"/>
  <c r="T110" a="1"/>
  <c r="T110" s="1"/>
  <c r="V110" a="1"/>
  <c r="V110" s="1"/>
  <c r="X110" a="1"/>
  <c r="X110" s="1"/>
  <c r="Z110" a="1"/>
  <c r="Z110" s="1"/>
  <c r="Q110" a="1"/>
  <c r="Q110" s="1"/>
  <c r="S110" a="1"/>
  <c r="S110" s="1"/>
  <c r="U110" a="1"/>
  <c r="U110" s="1"/>
  <c r="W110" a="1"/>
  <c r="W110" s="1"/>
  <c r="Y110" a="1"/>
  <c r="Y110" s="1"/>
  <c r="AA110" a="1"/>
  <c r="AA110" s="1"/>
  <c r="P111" a="1"/>
  <c r="P111" s="1"/>
  <c r="Q111" l="1" a="1"/>
  <c r="Q111" s="1"/>
  <c r="S111" a="1"/>
  <c r="S111" s="1"/>
  <c r="U111" a="1"/>
  <c r="U111" s="1"/>
  <c r="W111" a="1"/>
  <c r="W111" s="1"/>
  <c r="Y111" a="1"/>
  <c r="Y111" s="1"/>
  <c r="AA111" a="1"/>
  <c r="AA111" s="1"/>
  <c r="R111" a="1"/>
  <c r="R111" s="1"/>
  <c r="T111" a="1"/>
  <c r="T111" s="1"/>
  <c r="V111" a="1"/>
  <c r="V111" s="1"/>
  <c r="X111" a="1"/>
  <c r="X111" s="1"/>
  <c r="Z111" a="1"/>
  <c r="Z111" s="1"/>
  <c r="P112" a="1"/>
  <c r="P112" s="1"/>
  <c r="R112" l="1" a="1"/>
  <c r="R112" s="1"/>
  <c r="T112" a="1"/>
  <c r="T112" s="1"/>
  <c r="V112" a="1"/>
  <c r="V112" s="1"/>
  <c r="X112" a="1"/>
  <c r="X112" s="1"/>
  <c r="Z112" a="1"/>
  <c r="Z112" s="1"/>
  <c r="Q112" a="1"/>
  <c r="Q112" s="1"/>
  <c r="S112" a="1"/>
  <c r="S112" s="1"/>
  <c r="U112" a="1"/>
  <c r="U112" s="1"/>
  <c r="W112" a="1"/>
  <c r="W112" s="1"/>
  <c r="Y112" a="1"/>
  <c r="Y112" s="1"/>
  <c r="AA112" a="1"/>
  <c r="AA112" s="1"/>
  <c r="P113" a="1"/>
  <c r="P113" s="1"/>
  <c r="Q113" l="1" a="1"/>
  <c r="Q113" s="1"/>
  <c r="S113" a="1"/>
  <c r="S113" s="1"/>
  <c r="U113" a="1"/>
  <c r="U113" s="1"/>
  <c r="W113" a="1"/>
  <c r="W113" s="1"/>
  <c r="Y113" a="1"/>
  <c r="Y113" s="1"/>
  <c r="AA113" a="1"/>
  <c r="AA113" s="1"/>
  <c r="R113" a="1"/>
  <c r="R113" s="1"/>
  <c r="T113" a="1"/>
  <c r="T113" s="1"/>
  <c r="V113" a="1"/>
  <c r="V113" s="1"/>
  <c r="X113" a="1"/>
  <c r="X113" s="1"/>
  <c r="Z113" a="1"/>
  <c r="Z113" s="1"/>
  <c r="P114" a="1"/>
  <c r="P114" s="1"/>
  <c r="R114" l="1" a="1"/>
  <c r="R114" s="1"/>
  <c r="T114" a="1"/>
  <c r="T114" s="1"/>
  <c r="V114" a="1"/>
  <c r="V114" s="1"/>
  <c r="X114" a="1"/>
  <c r="X114" s="1"/>
  <c r="Z114" a="1"/>
  <c r="Z114" s="1"/>
  <c r="Q114" a="1"/>
  <c r="Q114" s="1"/>
  <c r="S114" a="1"/>
  <c r="S114" s="1"/>
  <c r="U114" a="1"/>
  <c r="U114" s="1"/>
  <c r="W114" a="1"/>
  <c r="W114" s="1"/>
  <c r="Y114" a="1"/>
  <c r="Y114" s="1"/>
  <c r="AA114" a="1"/>
  <c r="AA114" s="1"/>
  <c r="P115" a="1"/>
  <c r="P115" s="1"/>
  <c r="Q115" l="1" a="1"/>
  <c r="Q115" s="1"/>
  <c r="S115" a="1"/>
  <c r="S115" s="1"/>
  <c r="U115" a="1"/>
  <c r="U115" s="1"/>
  <c r="W115" a="1"/>
  <c r="W115" s="1"/>
  <c r="Y115" a="1"/>
  <c r="Y115" s="1"/>
  <c r="AA115" a="1"/>
  <c r="AA115" s="1"/>
  <c r="R115" a="1"/>
  <c r="R115" s="1"/>
  <c r="T115" a="1"/>
  <c r="T115" s="1"/>
  <c r="V115" a="1"/>
  <c r="V115" s="1"/>
  <c r="X115" a="1"/>
  <c r="X115" s="1"/>
  <c r="Z115" a="1"/>
  <c r="Z115" s="1"/>
  <c r="P116" a="1"/>
  <c r="P116" s="1"/>
  <c r="R116" l="1" a="1"/>
  <c r="R116" s="1"/>
  <c r="T116" a="1"/>
  <c r="T116" s="1"/>
  <c r="V116" a="1"/>
  <c r="V116" s="1"/>
  <c r="X116" a="1"/>
  <c r="X116" s="1"/>
  <c r="Z116" a="1"/>
  <c r="Z116" s="1"/>
  <c r="Q116" a="1"/>
  <c r="Q116" s="1"/>
  <c r="S116" a="1"/>
  <c r="S116" s="1"/>
  <c r="U116" a="1"/>
  <c r="U116" s="1"/>
  <c r="W116" a="1"/>
  <c r="W116" s="1"/>
  <c r="Y116" a="1"/>
  <c r="Y116" s="1"/>
  <c r="AA116" a="1"/>
  <c r="AA116" s="1"/>
  <c r="P117" a="1"/>
  <c r="P117" s="1"/>
  <c r="Q117" l="1" a="1"/>
  <c r="Q117" s="1"/>
  <c r="S117" a="1"/>
  <c r="S117" s="1"/>
  <c r="U117" a="1"/>
  <c r="U117" s="1"/>
  <c r="W117" a="1"/>
  <c r="W117" s="1"/>
  <c r="Y117" a="1"/>
  <c r="Y117" s="1"/>
  <c r="AA117" a="1"/>
  <c r="AA117" s="1"/>
  <c r="R117" a="1"/>
  <c r="R117" s="1"/>
  <c r="T117" a="1"/>
  <c r="T117" s="1"/>
  <c r="V117" a="1"/>
  <c r="V117" s="1"/>
  <c r="X117" a="1"/>
  <c r="X117" s="1"/>
  <c r="Z117" a="1"/>
  <c r="Z117" s="1"/>
  <c r="P118" a="1"/>
  <c r="P118" s="1"/>
  <c r="R118" l="1" a="1"/>
  <c r="R118" s="1"/>
  <c r="T118" a="1"/>
  <c r="T118" s="1"/>
  <c r="V118" a="1"/>
  <c r="V118" s="1"/>
  <c r="X118" a="1"/>
  <c r="X118" s="1"/>
  <c r="Z118" a="1"/>
  <c r="Z118" s="1"/>
  <c r="Q118" a="1"/>
  <c r="Q118" s="1"/>
  <c r="S118" a="1"/>
  <c r="S118" s="1"/>
  <c r="U118" a="1"/>
  <c r="U118" s="1"/>
  <c r="W118" a="1"/>
  <c r="W118" s="1"/>
  <c r="Y118" a="1"/>
  <c r="Y118" s="1"/>
  <c r="AA118" a="1"/>
  <c r="AA118" s="1"/>
  <c r="P119" a="1"/>
  <c r="P119" s="1"/>
  <c r="Q119" l="1" a="1"/>
  <c r="Q119" s="1"/>
  <c r="S119" a="1"/>
  <c r="S119" s="1"/>
  <c r="U119" a="1"/>
  <c r="U119" s="1"/>
  <c r="W119" a="1"/>
  <c r="W119" s="1"/>
  <c r="Y119" a="1"/>
  <c r="Y119" s="1"/>
  <c r="AA119" a="1"/>
  <c r="AA119" s="1"/>
  <c r="R119" a="1"/>
  <c r="R119" s="1"/>
  <c r="T119" a="1"/>
  <c r="T119" s="1"/>
  <c r="V119" a="1"/>
  <c r="V119" s="1"/>
  <c r="X119" a="1"/>
  <c r="X119" s="1"/>
  <c r="Z119" a="1"/>
  <c r="Z119" s="1"/>
  <c r="P120" a="1"/>
  <c r="P120" s="1"/>
  <c r="R120" l="1" a="1"/>
  <c r="R120" s="1"/>
  <c r="T120" a="1"/>
  <c r="T120" s="1"/>
  <c r="V120" a="1"/>
  <c r="V120" s="1"/>
  <c r="X120" a="1"/>
  <c r="X120" s="1"/>
  <c r="Z120" a="1"/>
  <c r="Z120" s="1"/>
  <c r="Q120" a="1"/>
  <c r="Q120" s="1"/>
  <c r="S120" a="1"/>
  <c r="S120" s="1"/>
  <c r="U120" a="1"/>
  <c r="U120" s="1"/>
  <c r="W120" a="1"/>
  <c r="W120" s="1"/>
  <c r="Y120" a="1"/>
  <c r="Y120" s="1"/>
  <c r="AA120" a="1"/>
  <c r="AA120" s="1"/>
  <c r="P121" a="1"/>
  <c r="P121" s="1"/>
  <c r="Q121" l="1" a="1"/>
  <c r="Q121" s="1"/>
  <c r="S121" a="1"/>
  <c r="S121" s="1"/>
  <c r="U121" a="1"/>
  <c r="U121" s="1"/>
  <c r="W121" a="1"/>
  <c r="W121" s="1"/>
  <c r="Y121" a="1"/>
  <c r="Y121" s="1"/>
  <c r="AA121" a="1"/>
  <c r="AA121" s="1"/>
  <c r="R121" a="1"/>
  <c r="R121" s="1"/>
  <c r="T121" a="1"/>
  <c r="T121" s="1"/>
  <c r="V121" a="1"/>
  <c r="V121" s="1"/>
  <c r="X121" a="1"/>
  <c r="X121" s="1"/>
  <c r="Z121" a="1"/>
  <c r="Z121" s="1"/>
  <c r="P122" a="1"/>
  <c r="P122" s="1"/>
  <c r="R122" l="1" a="1"/>
  <c r="R122" s="1"/>
  <c r="T122" a="1"/>
  <c r="T122" s="1"/>
  <c r="V122" a="1"/>
  <c r="V122" s="1"/>
  <c r="X122" a="1"/>
  <c r="X122" s="1"/>
  <c r="Z122" a="1"/>
  <c r="Z122" s="1"/>
  <c r="Q122" a="1"/>
  <c r="Q122" s="1"/>
  <c r="S122" a="1"/>
  <c r="S122" s="1"/>
  <c r="U122" a="1"/>
  <c r="U122" s="1"/>
  <c r="W122" a="1"/>
  <c r="W122" s="1"/>
  <c r="Y122" a="1"/>
  <c r="Y122" s="1"/>
  <c r="AA122" a="1"/>
  <c r="AA122" s="1"/>
  <c r="P123" a="1"/>
  <c r="P123" s="1"/>
  <c r="Q123" l="1" a="1"/>
  <c r="Q123" s="1"/>
  <c r="S123" a="1"/>
  <c r="S123" s="1"/>
  <c r="U123" a="1"/>
  <c r="U123" s="1"/>
  <c r="W123" a="1"/>
  <c r="W123" s="1"/>
  <c r="Y123" a="1"/>
  <c r="Y123" s="1"/>
  <c r="AA123" a="1"/>
  <c r="AA123" s="1"/>
  <c r="R123" a="1"/>
  <c r="R123" s="1"/>
  <c r="T123" a="1"/>
  <c r="T123" s="1"/>
  <c r="V123" a="1"/>
  <c r="V123" s="1"/>
  <c r="X123" a="1"/>
  <c r="X123" s="1"/>
  <c r="Z123" a="1"/>
  <c r="Z123" s="1"/>
  <c r="P124" a="1"/>
  <c r="P124" s="1"/>
  <c r="R124" l="1" a="1"/>
  <c r="R124" s="1"/>
  <c r="T124" a="1"/>
  <c r="T124" s="1"/>
  <c r="V124" a="1"/>
  <c r="V124" s="1"/>
  <c r="X124" a="1"/>
  <c r="X124" s="1"/>
  <c r="Z124" a="1"/>
  <c r="Z124" s="1"/>
  <c r="Q124" a="1"/>
  <c r="Q124" s="1"/>
  <c r="S124" a="1"/>
  <c r="S124" s="1"/>
  <c r="U124" a="1"/>
  <c r="U124" s="1"/>
  <c r="W124" a="1"/>
  <c r="W124" s="1"/>
  <c r="Y124" a="1"/>
  <c r="Y124" s="1"/>
  <c r="AA124" a="1"/>
  <c r="AA124" s="1"/>
  <c r="P125" a="1"/>
  <c r="P125" s="1"/>
  <c r="Q125" l="1" a="1"/>
  <c r="Q125" s="1"/>
  <c r="S125" a="1"/>
  <c r="S125" s="1"/>
  <c r="U125" a="1"/>
  <c r="U125" s="1"/>
  <c r="W125" a="1"/>
  <c r="W125" s="1"/>
  <c r="Y125" a="1"/>
  <c r="Y125" s="1"/>
  <c r="AA125" a="1"/>
  <c r="AA125" s="1"/>
  <c r="R125" a="1"/>
  <c r="R125" s="1"/>
  <c r="T125" a="1"/>
  <c r="T125" s="1"/>
  <c r="V125" a="1"/>
  <c r="V125" s="1"/>
  <c r="X125" a="1"/>
  <c r="X125" s="1"/>
  <c r="Z125" a="1"/>
  <c r="Z125" s="1"/>
  <c r="P126" a="1"/>
  <c r="P126" s="1"/>
  <c r="R126" l="1" a="1"/>
  <c r="R126" s="1"/>
  <c r="T126" a="1"/>
  <c r="T126" s="1"/>
  <c r="V126" a="1"/>
  <c r="V126" s="1"/>
  <c r="X126" a="1"/>
  <c r="X126" s="1"/>
  <c r="Z126" a="1"/>
  <c r="Z126" s="1"/>
  <c r="Q126" a="1"/>
  <c r="Q126" s="1"/>
  <c r="S126" a="1"/>
  <c r="S126" s="1"/>
  <c r="U126" a="1"/>
  <c r="U126" s="1"/>
  <c r="W126" a="1"/>
  <c r="W126" s="1"/>
  <c r="Y126" a="1"/>
  <c r="Y126" s="1"/>
  <c r="AA126" a="1"/>
  <c r="AA126" s="1"/>
  <c r="P127" a="1"/>
  <c r="P127" s="1"/>
  <c r="Q127" l="1" a="1"/>
  <c r="Q127" s="1"/>
  <c r="S127" a="1"/>
  <c r="S127" s="1"/>
  <c r="U127" a="1"/>
  <c r="U127" s="1"/>
  <c r="W127" a="1"/>
  <c r="W127" s="1"/>
  <c r="Y127" a="1"/>
  <c r="Y127" s="1"/>
  <c r="AA127" a="1"/>
  <c r="AA127" s="1"/>
  <c r="R127" a="1"/>
  <c r="R127" s="1"/>
  <c r="T127" a="1"/>
  <c r="T127" s="1"/>
  <c r="V127" a="1"/>
  <c r="V127" s="1"/>
  <c r="X127" a="1"/>
  <c r="X127" s="1"/>
  <c r="Z127" a="1"/>
  <c r="Z127" s="1"/>
  <c r="P128" a="1"/>
  <c r="P128" s="1"/>
  <c r="R128" l="1" a="1"/>
  <c r="R128" s="1"/>
  <c r="T128" a="1"/>
  <c r="T128" s="1"/>
  <c r="V128" a="1"/>
  <c r="V128" s="1"/>
  <c r="X128" a="1"/>
  <c r="X128" s="1"/>
  <c r="Z128" a="1"/>
  <c r="Z128" s="1"/>
  <c r="Q128" a="1"/>
  <c r="Q128" s="1"/>
  <c r="S128" a="1"/>
  <c r="S128" s="1"/>
  <c r="U128" a="1"/>
  <c r="U128" s="1"/>
  <c r="W128" a="1"/>
  <c r="W128" s="1"/>
  <c r="Y128" a="1"/>
  <c r="Y128" s="1"/>
  <c r="AA128" a="1"/>
  <c r="AA128" s="1"/>
  <c r="P129" a="1"/>
  <c r="P129" s="1"/>
  <c r="Q129" l="1" a="1"/>
  <c r="Q129" s="1"/>
  <c r="S129" a="1"/>
  <c r="S129" s="1"/>
  <c r="U129" a="1"/>
  <c r="U129" s="1"/>
  <c r="W129" a="1"/>
  <c r="W129" s="1"/>
  <c r="Y129" a="1"/>
  <c r="Y129" s="1"/>
  <c r="AA129" a="1"/>
  <c r="AA129" s="1"/>
  <c r="R129" a="1"/>
  <c r="R129" s="1"/>
  <c r="T129" a="1"/>
  <c r="T129" s="1"/>
  <c r="V129" a="1"/>
  <c r="V129" s="1"/>
  <c r="X129" a="1"/>
  <c r="X129" s="1"/>
  <c r="Z129" a="1"/>
  <c r="Z129" s="1"/>
  <c r="P130" a="1"/>
  <c r="P130" s="1"/>
  <c r="R130" l="1" a="1"/>
  <c r="R130" s="1"/>
  <c r="T130" a="1"/>
  <c r="T130" s="1"/>
  <c r="V130" a="1"/>
  <c r="V130" s="1"/>
  <c r="X130" a="1"/>
  <c r="X130" s="1"/>
  <c r="Z130" a="1"/>
  <c r="Z130" s="1"/>
  <c r="Q130" a="1"/>
  <c r="Q130" s="1"/>
  <c r="S130" a="1"/>
  <c r="S130" s="1"/>
  <c r="U130" a="1"/>
  <c r="U130" s="1"/>
  <c r="W130" a="1"/>
  <c r="W130" s="1"/>
  <c r="Y130" a="1"/>
  <c r="Y130" s="1"/>
  <c r="AA130" a="1"/>
  <c r="AA130" s="1"/>
  <c r="P131" a="1"/>
  <c r="P131" s="1"/>
  <c r="Q131" l="1" a="1"/>
  <c r="Q131" s="1"/>
  <c r="S131" a="1"/>
  <c r="S131" s="1"/>
  <c r="U131" a="1"/>
  <c r="U131" s="1"/>
  <c r="W131" a="1"/>
  <c r="W131" s="1"/>
  <c r="Y131" a="1"/>
  <c r="Y131" s="1"/>
  <c r="AA131" a="1"/>
  <c r="AA131" s="1"/>
  <c r="R131" a="1"/>
  <c r="R131" s="1"/>
  <c r="T131" a="1"/>
  <c r="T131" s="1"/>
  <c r="V131" a="1"/>
  <c r="V131" s="1"/>
  <c r="X131" a="1"/>
  <c r="X131" s="1"/>
  <c r="Z131" a="1"/>
  <c r="Z131" s="1"/>
  <c r="P132" a="1"/>
  <c r="P132" s="1"/>
  <c r="R132" l="1" a="1"/>
  <c r="R132" s="1"/>
  <c r="T132" a="1"/>
  <c r="T132" s="1"/>
  <c r="V132" a="1"/>
  <c r="V132" s="1"/>
  <c r="X132" a="1"/>
  <c r="X132" s="1"/>
  <c r="Z132" a="1"/>
  <c r="Z132" s="1"/>
  <c r="Q132" a="1"/>
  <c r="Q132" s="1"/>
  <c r="S132" a="1"/>
  <c r="S132" s="1"/>
  <c r="U132" a="1"/>
  <c r="U132" s="1"/>
  <c r="W132" a="1"/>
  <c r="W132" s="1"/>
  <c r="Y132" a="1"/>
  <c r="Y132" s="1"/>
  <c r="AA132" a="1"/>
  <c r="AA132" s="1"/>
  <c r="P133" a="1"/>
  <c r="P133" s="1"/>
  <c r="Q133" l="1" a="1"/>
  <c r="Q133" s="1"/>
  <c r="S133" a="1"/>
  <c r="S133" s="1"/>
  <c r="U133" a="1"/>
  <c r="U133" s="1"/>
  <c r="W133" a="1"/>
  <c r="W133" s="1"/>
  <c r="Y133" a="1"/>
  <c r="Y133" s="1"/>
  <c r="AA133" a="1"/>
  <c r="AA133" s="1"/>
  <c r="R133" a="1"/>
  <c r="R133" s="1"/>
  <c r="T133" a="1"/>
  <c r="T133" s="1"/>
  <c r="V133" a="1"/>
  <c r="V133" s="1"/>
  <c r="X133" a="1"/>
  <c r="X133" s="1"/>
  <c r="Z133" a="1"/>
  <c r="Z133" s="1"/>
  <c r="P134" a="1"/>
  <c r="P134" s="1"/>
  <c r="R134" l="1" a="1"/>
  <c r="R134" s="1"/>
  <c r="T134" a="1"/>
  <c r="T134" s="1"/>
  <c r="V134" a="1"/>
  <c r="V134" s="1"/>
  <c r="X134" a="1"/>
  <c r="X134" s="1"/>
  <c r="Z134" a="1"/>
  <c r="Z134" s="1"/>
  <c r="Q134" a="1"/>
  <c r="Q134" s="1"/>
  <c r="S134" a="1"/>
  <c r="S134" s="1"/>
  <c r="U134" a="1"/>
  <c r="U134" s="1"/>
  <c r="W134" a="1"/>
  <c r="W134" s="1"/>
  <c r="Y134" a="1"/>
  <c r="Y134" s="1"/>
  <c r="AA134" a="1"/>
  <c r="AA134" s="1"/>
  <c r="P135" a="1"/>
  <c r="P135" s="1"/>
  <c r="Q135" l="1" a="1"/>
  <c r="Q135" s="1"/>
  <c r="S135" a="1"/>
  <c r="S135" s="1"/>
  <c r="U135" a="1"/>
  <c r="U135" s="1"/>
  <c r="W135" a="1"/>
  <c r="W135" s="1"/>
  <c r="Y135" a="1"/>
  <c r="Y135" s="1"/>
  <c r="AA135" a="1"/>
  <c r="AA135" s="1"/>
  <c r="R135" a="1"/>
  <c r="R135" s="1"/>
  <c r="T135" a="1"/>
  <c r="T135" s="1"/>
  <c r="V135" a="1"/>
  <c r="V135" s="1"/>
  <c r="X135" a="1"/>
  <c r="X135" s="1"/>
  <c r="Z135" a="1"/>
  <c r="Z135" s="1"/>
  <c r="P136" a="1"/>
  <c r="P136" s="1"/>
  <c r="R136" l="1" a="1"/>
  <c r="R136" s="1"/>
  <c r="T136" a="1"/>
  <c r="T136" s="1"/>
  <c r="V136" a="1"/>
  <c r="V136" s="1"/>
  <c r="X136" a="1"/>
  <c r="X136" s="1"/>
  <c r="Z136" a="1"/>
  <c r="Z136" s="1"/>
  <c r="Q136" a="1"/>
  <c r="Q136" s="1"/>
  <c r="S136" a="1"/>
  <c r="S136" s="1"/>
  <c r="U136" a="1"/>
  <c r="U136" s="1"/>
  <c r="W136" a="1"/>
  <c r="W136" s="1"/>
  <c r="Y136" a="1"/>
  <c r="Y136" s="1"/>
  <c r="AA136" a="1"/>
  <c r="AA136" s="1"/>
  <c r="P137" a="1"/>
  <c r="P137" s="1"/>
  <c r="Q137" l="1" a="1"/>
  <c r="Q137" s="1"/>
  <c r="S137" a="1"/>
  <c r="S137" s="1"/>
  <c r="U137" a="1"/>
  <c r="U137" s="1"/>
  <c r="W137" a="1"/>
  <c r="W137" s="1"/>
  <c r="Y137" a="1"/>
  <c r="Y137" s="1"/>
  <c r="AA137" a="1"/>
  <c r="AA137" s="1"/>
  <c r="R137" a="1"/>
  <c r="R137" s="1"/>
  <c r="T137" a="1"/>
  <c r="T137" s="1"/>
  <c r="V137" a="1"/>
  <c r="V137" s="1"/>
  <c r="X137" a="1"/>
  <c r="X137" s="1"/>
  <c r="Z137" a="1"/>
  <c r="Z137" s="1"/>
  <c r="P138" a="1"/>
  <c r="P138" s="1"/>
  <c r="R138" l="1" a="1"/>
  <c r="R138" s="1"/>
  <c r="T138" a="1"/>
  <c r="T138" s="1"/>
  <c r="V138" a="1"/>
  <c r="V138" s="1"/>
  <c r="X138" a="1"/>
  <c r="X138" s="1"/>
  <c r="Z138" a="1"/>
  <c r="Z138" s="1"/>
  <c r="Q138" a="1"/>
  <c r="Q138" s="1"/>
  <c r="S138" a="1"/>
  <c r="S138" s="1"/>
  <c r="U138" a="1"/>
  <c r="U138" s="1"/>
  <c r="W138" a="1"/>
  <c r="W138" s="1"/>
  <c r="Y138" a="1"/>
  <c r="Y138" s="1"/>
  <c r="AA138" a="1"/>
  <c r="AA138" s="1"/>
  <c r="P139" a="1"/>
  <c r="P139" s="1"/>
  <c r="Q139" l="1" a="1"/>
  <c r="Q139" s="1"/>
  <c r="S139" a="1"/>
  <c r="S139" s="1"/>
  <c r="U139" a="1"/>
  <c r="U139" s="1"/>
  <c r="W139" a="1"/>
  <c r="W139" s="1"/>
  <c r="Y139" a="1"/>
  <c r="Y139" s="1"/>
  <c r="AA139" a="1"/>
  <c r="AA139" s="1"/>
  <c r="R139" a="1"/>
  <c r="R139" s="1"/>
  <c r="T139" a="1"/>
  <c r="T139" s="1"/>
  <c r="V139" a="1"/>
  <c r="V139" s="1"/>
  <c r="X139" a="1"/>
  <c r="X139" s="1"/>
  <c r="Z139" a="1"/>
  <c r="Z139" s="1"/>
  <c r="P140" a="1"/>
  <c r="P140" s="1"/>
  <c r="R140" l="1" a="1"/>
  <c r="R140" s="1"/>
  <c r="Q140" a="1"/>
  <c r="Q140" s="1"/>
  <c r="S140" a="1"/>
  <c r="S140" s="1"/>
  <c r="U140" a="1"/>
  <c r="U140" s="1"/>
  <c r="W140" a="1"/>
  <c r="W140" s="1"/>
  <c r="Y140" a="1"/>
  <c r="Y140" s="1"/>
  <c r="AA140" a="1"/>
  <c r="AA140" s="1"/>
  <c r="V140" a="1"/>
  <c r="V140" s="1"/>
  <c r="Z140" a="1"/>
  <c r="Z140" s="1"/>
  <c r="T140" a="1"/>
  <c r="T140" s="1"/>
  <c r="X140" a="1"/>
  <c r="X140" s="1"/>
  <c r="P141" a="1"/>
  <c r="P141" s="1"/>
  <c r="R141" l="1" a="1"/>
  <c r="R141" s="1"/>
  <c r="T141" a="1"/>
  <c r="T141" s="1"/>
  <c r="V141" a="1"/>
  <c r="V141" s="1"/>
  <c r="X141" a="1"/>
  <c r="X141" s="1"/>
  <c r="Z141" a="1"/>
  <c r="Z141" s="1"/>
  <c r="S141" a="1"/>
  <c r="S141" s="1"/>
  <c r="W141" a="1"/>
  <c r="W141" s="1"/>
  <c r="AA141" a="1"/>
  <c r="AA141" s="1"/>
  <c r="Q141" a="1"/>
  <c r="Q141" s="1"/>
  <c r="U141" a="1"/>
  <c r="U141" s="1"/>
  <c r="Y141" a="1"/>
  <c r="Y141" s="1"/>
  <c r="P142" a="1"/>
  <c r="P142" s="1"/>
  <c r="Q142" l="1" a="1"/>
  <c r="Q142" s="1"/>
  <c r="S142" a="1"/>
  <c r="S142" s="1"/>
  <c r="U142" a="1"/>
  <c r="U142" s="1"/>
  <c r="W142" a="1"/>
  <c r="W142" s="1"/>
  <c r="Y142" a="1"/>
  <c r="Y142" s="1"/>
  <c r="AA142" a="1"/>
  <c r="AA142" s="1"/>
  <c r="T142" a="1"/>
  <c r="T142" s="1"/>
  <c r="X142" a="1"/>
  <c r="X142" s="1"/>
  <c r="R142" a="1"/>
  <c r="R142" s="1"/>
  <c r="V142" a="1"/>
  <c r="V142" s="1"/>
  <c r="Z142" a="1"/>
  <c r="Z142" s="1"/>
  <c r="P143" a="1"/>
  <c r="P143" s="1"/>
  <c r="R143" l="1" a="1"/>
  <c r="R143" s="1"/>
  <c r="T143" a="1"/>
  <c r="T143" s="1"/>
  <c r="V143" a="1"/>
  <c r="V143" s="1"/>
  <c r="X143" a="1"/>
  <c r="X143" s="1"/>
  <c r="Z143" a="1"/>
  <c r="Z143" s="1"/>
  <c r="Q143" a="1"/>
  <c r="Q143" s="1"/>
  <c r="U143" a="1"/>
  <c r="U143" s="1"/>
  <c r="Y143" a="1"/>
  <c r="Y143" s="1"/>
  <c r="S143" a="1"/>
  <c r="S143" s="1"/>
  <c r="W143" a="1"/>
  <c r="W143" s="1"/>
  <c r="AA143" a="1"/>
  <c r="AA143" s="1"/>
  <c r="P144" a="1"/>
  <c r="P144" s="1"/>
  <c r="Q144" l="1" a="1"/>
  <c r="Q144" s="1"/>
  <c r="R144" a="1"/>
  <c r="R144" s="1"/>
  <c r="T144" a="1"/>
  <c r="T144" s="1"/>
  <c r="V144" a="1"/>
  <c r="V144" s="1"/>
  <c r="X144" a="1"/>
  <c r="X144" s="1"/>
  <c r="Z144" a="1"/>
  <c r="Z144" s="1"/>
  <c r="S144" a="1"/>
  <c r="S144" s="1"/>
  <c r="U144" a="1"/>
  <c r="U144" s="1"/>
  <c r="W144" a="1"/>
  <c r="W144" s="1"/>
  <c r="Y144" a="1"/>
  <c r="Y144" s="1"/>
  <c r="AA144" a="1"/>
  <c r="AA144" s="1"/>
  <c r="P145" a="1"/>
  <c r="P145" s="1"/>
  <c r="Q145" l="1" a="1"/>
  <c r="Q145" s="1"/>
  <c r="S145" a="1"/>
  <c r="S145" s="1"/>
  <c r="U145" a="1"/>
  <c r="U145" s="1"/>
  <c r="W145" a="1"/>
  <c r="W145" s="1"/>
  <c r="Y145" a="1"/>
  <c r="Y145" s="1"/>
  <c r="AA145" a="1"/>
  <c r="AA145" s="1"/>
  <c r="R145" a="1"/>
  <c r="R145" s="1"/>
  <c r="T145" a="1"/>
  <c r="T145" s="1"/>
  <c r="V145" a="1"/>
  <c r="V145" s="1"/>
  <c r="X145" a="1"/>
  <c r="X145" s="1"/>
  <c r="Z145" a="1"/>
  <c r="Z145" s="1"/>
  <c r="P146" a="1"/>
  <c r="P146" s="1"/>
  <c r="R146" l="1" a="1"/>
  <c r="R146" s="1"/>
  <c r="T146" a="1"/>
  <c r="T146" s="1"/>
  <c r="V146" a="1"/>
  <c r="V146" s="1"/>
  <c r="X146" a="1"/>
  <c r="X146" s="1"/>
  <c r="Z146" a="1"/>
  <c r="Z146" s="1"/>
  <c r="Q146" a="1"/>
  <c r="Q146" s="1"/>
  <c r="S146" a="1"/>
  <c r="S146" s="1"/>
  <c r="U146" a="1"/>
  <c r="U146" s="1"/>
  <c r="W146" a="1"/>
  <c r="W146" s="1"/>
  <c r="Y146" a="1"/>
  <c r="Y146" s="1"/>
  <c r="AA146" a="1"/>
  <c r="AA146" s="1"/>
  <c r="P147" a="1"/>
  <c r="P147" s="1"/>
  <c r="Q147" l="1" a="1"/>
  <c r="Q147" s="1"/>
  <c r="S147" a="1"/>
  <c r="S147" s="1"/>
  <c r="U147" a="1"/>
  <c r="U147" s="1"/>
  <c r="W147" a="1"/>
  <c r="W147" s="1"/>
  <c r="Y147" a="1"/>
  <c r="Y147" s="1"/>
  <c r="AA147" a="1"/>
  <c r="AA147" s="1"/>
  <c r="R147" a="1"/>
  <c r="R147" s="1"/>
  <c r="T147" a="1"/>
  <c r="T147" s="1"/>
  <c r="V147" a="1"/>
  <c r="V147" s="1"/>
  <c r="X147" a="1"/>
  <c r="X147" s="1"/>
  <c r="Z147" a="1"/>
  <c r="Z147" s="1"/>
  <c r="P148" a="1"/>
  <c r="P148" s="1"/>
  <c r="R148" l="1" a="1"/>
  <c r="R148" s="1"/>
  <c r="T148" a="1"/>
  <c r="T148" s="1"/>
  <c r="V148" a="1"/>
  <c r="V148" s="1"/>
  <c r="X148" a="1"/>
  <c r="X148" s="1"/>
  <c r="Z148" a="1"/>
  <c r="Z148" s="1"/>
  <c r="Q148" a="1"/>
  <c r="Q148" s="1"/>
  <c r="S148" a="1"/>
  <c r="S148" s="1"/>
  <c r="U148" a="1"/>
  <c r="U148" s="1"/>
  <c r="W148" a="1"/>
  <c r="W148" s="1"/>
  <c r="Y148" a="1"/>
  <c r="Y148" s="1"/>
  <c r="AA148" a="1"/>
  <c r="AA148" s="1"/>
  <c r="P149" a="1"/>
  <c r="P149" s="1"/>
  <c r="Q149" l="1" a="1"/>
  <c r="Q149" s="1"/>
  <c r="S149" a="1"/>
  <c r="S149" s="1"/>
  <c r="U149" a="1"/>
  <c r="U149" s="1"/>
  <c r="W149" a="1"/>
  <c r="W149" s="1"/>
  <c r="Y149" a="1"/>
  <c r="Y149" s="1"/>
  <c r="AA149" a="1"/>
  <c r="AA149" s="1"/>
  <c r="R149" a="1"/>
  <c r="R149" s="1"/>
  <c r="T149" a="1"/>
  <c r="T149" s="1"/>
  <c r="V149" a="1"/>
  <c r="V149" s="1"/>
  <c r="X149" a="1"/>
  <c r="X149" s="1"/>
  <c r="Z149" a="1"/>
  <c r="Z149" s="1"/>
  <c r="P150" a="1"/>
  <c r="P150" s="1"/>
  <c r="R150" l="1" a="1"/>
  <c r="R150" s="1"/>
  <c r="T150" a="1"/>
  <c r="T150" s="1"/>
  <c r="V150" a="1"/>
  <c r="V150" s="1"/>
  <c r="X150" a="1"/>
  <c r="X150" s="1"/>
  <c r="Z150" a="1"/>
  <c r="Z150" s="1"/>
  <c r="Q150" a="1"/>
  <c r="Q150" s="1"/>
  <c r="S150" a="1"/>
  <c r="S150" s="1"/>
  <c r="U150" a="1"/>
  <c r="U150" s="1"/>
  <c r="W150" a="1"/>
  <c r="W150" s="1"/>
  <c r="Y150" a="1"/>
  <c r="Y150" s="1"/>
  <c r="AA150" a="1"/>
  <c r="AA150" s="1"/>
  <c r="P151" a="1"/>
  <c r="P151" s="1"/>
  <c r="Q151" l="1" a="1"/>
  <c r="Q151" s="1"/>
  <c r="S151" a="1"/>
  <c r="S151" s="1"/>
  <c r="U151" a="1"/>
  <c r="U151" s="1"/>
  <c r="W151" a="1"/>
  <c r="W151" s="1"/>
  <c r="Y151" a="1"/>
  <c r="Y151" s="1"/>
  <c r="AA151" a="1"/>
  <c r="AA151" s="1"/>
  <c r="R151" a="1"/>
  <c r="R151" s="1"/>
  <c r="T151" a="1"/>
  <c r="T151" s="1"/>
  <c r="V151" a="1"/>
  <c r="V151" s="1"/>
  <c r="X151" a="1"/>
  <c r="X151" s="1"/>
  <c r="Z151" a="1"/>
  <c r="Z151" s="1"/>
  <c r="P152" a="1"/>
  <c r="P152" s="1"/>
  <c r="R152" l="1" a="1"/>
  <c r="R152" s="1"/>
  <c r="T152" a="1"/>
  <c r="T152" s="1"/>
  <c r="V152" a="1"/>
  <c r="V152" s="1"/>
  <c r="X152" a="1"/>
  <c r="X152" s="1"/>
  <c r="Z152" a="1"/>
  <c r="Z152" s="1"/>
  <c r="Q152" a="1"/>
  <c r="Q152" s="1"/>
  <c r="S152" a="1"/>
  <c r="S152" s="1"/>
  <c r="U152" a="1"/>
  <c r="U152" s="1"/>
  <c r="W152" a="1"/>
  <c r="W152" s="1"/>
  <c r="Y152" a="1"/>
  <c r="Y152" s="1"/>
  <c r="AA152" a="1"/>
  <c r="AA152" s="1"/>
  <c r="P153" a="1"/>
  <c r="P153" s="1"/>
  <c r="Q153" l="1" a="1"/>
  <c r="Q153" s="1"/>
  <c r="S153" a="1"/>
  <c r="S153" s="1"/>
  <c r="U153" a="1"/>
  <c r="U153" s="1"/>
  <c r="W153" a="1"/>
  <c r="W153" s="1"/>
  <c r="Y153" a="1"/>
  <c r="Y153" s="1"/>
  <c r="AA153" a="1"/>
  <c r="AA153" s="1"/>
  <c r="R153" a="1"/>
  <c r="R153" s="1"/>
  <c r="T153" a="1"/>
  <c r="T153" s="1"/>
  <c r="V153" a="1"/>
  <c r="V153" s="1"/>
  <c r="X153" a="1"/>
  <c r="X153" s="1"/>
  <c r="Z153" a="1"/>
  <c r="Z153" s="1"/>
  <c r="P154" a="1"/>
  <c r="P154" s="1"/>
  <c r="R154" l="1" a="1"/>
  <c r="R154" s="1"/>
  <c r="T154" a="1"/>
  <c r="T154" s="1"/>
  <c r="V154" a="1"/>
  <c r="V154" s="1"/>
  <c r="X154" a="1"/>
  <c r="X154" s="1"/>
  <c r="Z154" a="1"/>
  <c r="Z154" s="1"/>
  <c r="Q154" a="1"/>
  <c r="Q154" s="1"/>
  <c r="S154" a="1"/>
  <c r="S154" s="1"/>
  <c r="U154" a="1"/>
  <c r="U154" s="1"/>
  <c r="W154" a="1"/>
  <c r="W154" s="1"/>
  <c r="Y154" a="1"/>
  <c r="Y154" s="1"/>
  <c r="AA154" a="1"/>
  <c r="AA154" s="1"/>
  <c r="P155" a="1"/>
  <c r="P155" s="1"/>
  <c r="Q155" l="1" a="1"/>
  <c r="Q155" s="1"/>
  <c r="S155" a="1"/>
  <c r="S155" s="1"/>
  <c r="U155" a="1"/>
  <c r="U155" s="1"/>
  <c r="W155" a="1"/>
  <c r="W155" s="1"/>
  <c r="Y155" a="1"/>
  <c r="Y155" s="1"/>
  <c r="AA155" a="1"/>
  <c r="AA155" s="1"/>
  <c r="R155" a="1"/>
  <c r="R155" s="1"/>
  <c r="T155" a="1"/>
  <c r="T155" s="1"/>
  <c r="V155" a="1"/>
  <c r="V155" s="1"/>
  <c r="X155" a="1"/>
  <c r="X155" s="1"/>
  <c r="Z155" a="1"/>
  <c r="Z155" s="1"/>
  <c r="P156" a="1"/>
  <c r="P156" s="1"/>
  <c r="R156" l="1" a="1"/>
  <c r="R156" s="1"/>
  <c r="T156" a="1"/>
  <c r="T156" s="1"/>
  <c r="V156" a="1"/>
  <c r="V156" s="1"/>
  <c r="X156" a="1"/>
  <c r="X156" s="1"/>
  <c r="Z156" a="1"/>
  <c r="Z156" s="1"/>
  <c r="Q156" a="1"/>
  <c r="Q156" s="1"/>
  <c r="S156" a="1"/>
  <c r="S156" s="1"/>
  <c r="U156" a="1"/>
  <c r="U156" s="1"/>
  <c r="W156" a="1"/>
  <c r="W156" s="1"/>
  <c r="Y156" a="1"/>
  <c r="Y156" s="1"/>
  <c r="AA156" a="1"/>
  <c r="AA156" s="1"/>
  <c r="P157" a="1"/>
  <c r="P157" s="1"/>
  <c r="Q157" l="1" a="1"/>
  <c r="Q157" s="1"/>
  <c r="S157" a="1"/>
  <c r="S157" s="1"/>
  <c r="U157" a="1"/>
  <c r="U157" s="1"/>
  <c r="W157" a="1"/>
  <c r="W157" s="1"/>
  <c r="Y157" a="1"/>
  <c r="Y157" s="1"/>
  <c r="AA157" a="1"/>
  <c r="AA157" s="1"/>
  <c r="R157" a="1"/>
  <c r="R157" s="1"/>
  <c r="T157" a="1"/>
  <c r="T157" s="1"/>
  <c r="V157" a="1"/>
  <c r="V157" s="1"/>
  <c r="X157" a="1"/>
  <c r="X157" s="1"/>
  <c r="Z157" a="1"/>
  <c r="Z157" s="1"/>
  <c r="P158" a="1"/>
  <c r="P158" s="1"/>
  <c r="R158" l="1" a="1"/>
  <c r="R158" s="1"/>
  <c r="T158" a="1"/>
  <c r="T158" s="1"/>
  <c r="V158" a="1"/>
  <c r="V158" s="1"/>
  <c r="X158" a="1"/>
  <c r="X158" s="1"/>
  <c r="Z158" a="1"/>
  <c r="Z158" s="1"/>
  <c r="Q158" a="1"/>
  <c r="Q158" s="1"/>
  <c r="S158" a="1"/>
  <c r="S158" s="1"/>
  <c r="U158" a="1"/>
  <c r="U158" s="1"/>
  <c r="W158" a="1"/>
  <c r="W158" s="1"/>
  <c r="Y158" a="1"/>
  <c r="Y158" s="1"/>
  <c r="AA158" a="1"/>
  <c r="AA158" s="1"/>
  <c r="P159" a="1"/>
  <c r="P159" s="1"/>
  <c r="Q159" l="1" a="1"/>
  <c r="Q159" s="1"/>
  <c r="S159" a="1"/>
  <c r="S159" s="1"/>
  <c r="U159" a="1"/>
  <c r="U159" s="1"/>
  <c r="W159" a="1"/>
  <c r="W159" s="1"/>
  <c r="Y159" a="1"/>
  <c r="Y159" s="1"/>
  <c r="AA159" a="1"/>
  <c r="AA159" s="1"/>
  <c r="R159" a="1"/>
  <c r="R159" s="1"/>
  <c r="T159" a="1"/>
  <c r="T159" s="1"/>
  <c r="V159" a="1"/>
  <c r="V159" s="1"/>
  <c r="X159" a="1"/>
  <c r="X159" s="1"/>
  <c r="Z159" a="1"/>
  <c r="Z159" s="1"/>
  <c r="P160" a="1"/>
  <c r="P160" s="1"/>
  <c r="R160" l="1" a="1"/>
  <c r="R160" s="1"/>
  <c r="T160" a="1"/>
  <c r="T160" s="1"/>
  <c r="V160" a="1"/>
  <c r="V160" s="1"/>
  <c r="X160" a="1"/>
  <c r="X160" s="1"/>
  <c r="Z160" a="1"/>
  <c r="Z160" s="1"/>
  <c r="Q160" a="1"/>
  <c r="Q160" s="1"/>
  <c r="S160" a="1"/>
  <c r="S160" s="1"/>
  <c r="U160" a="1"/>
  <c r="U160" s="1"/>
  <c r="W160" a="1"/>
  <c r="W160" s="1"/>
  <c r="Y160" a="1"/>
  <c r="Y160" s="1"/>
  <c r="AA160" a="1"/>
  <c r="AA160" s="1"/>
  <c r="P161" a="1"/>
  <c r="P161" s="1"/>
  <c r="Q161" l="1" a="1"/>
  <c r="Q161" s="1"/>
  <c r="S161" a="1"/>
  <c r="S161" s="1"/>
  <c r="U161" a="1"/>
  <c r="U161" s="1"/>
  <c r="W161" a="1"/>
  <c r="W161" s="1"/>
  <c r="Y161" a="1"/>
  <c r="Y161" s="1"/>
  <c r="AA161" a="1"/>
  <c r="AA161" s="1"/>
  <c r="R161" a="1"/>
  <c r="R161" s="1"/>
  <c r="T161" a="1"/>
  <c r="T161" s="1"/>
  <c r="V161" a="1"/>
  <c r="V161" s="1"/>
  <c r="X161" a="1"/>
  <c r="X161" s="1"/>
  <c r="Z161" a="1"/>
  <c r="Z161" s="1"/>
  <c r="P162" a="1"/>
  <c r="P162" s="1"/>
  <c r="R162" l="1" a="1"/>
  <c r="R162" s="1"/>
  <c r="T162" a="1"/>
  <c r="T162" s="1"/>
  <c r="V162" a="1"/>
  <c r="V162" s="1"/>
  <c r="X162" a="1"/>
  <c r="X162" s="1"/>
  <c r="Z162" a="1"/>
  <c r="Z162" s="1"/>
  <c r="Q162" a="1"/>
  <c r="Q162" s="1"/>
  <c r="S162" a="1"/>
  <c r="S162" s="1"/>
  <c r="U162" a="1"/>
  <c r="U162" s="1"/>
  <c r="W162" a="1"/>
  <c r="W162" s="1"/>
  <c r="Y162" a="1"/>
  <c r="Y162" s="1"/>
  <c r="AA162" a="1"/>
  <c r="AA162" s="1"/>
  <c r="P163" a="1"/>
  <c r="P163" s="1"/>
  <c r="Q163" l="1" a="1"/>
  <c r="Q163" s="1"/>
  <c r="S163" a="1"/>
  <c r="S163" s="1"/>
  <c r="U163" a="1"/>
  <c r="U163" s="1"/>
  <c r="W163" a="1"/>
  <c r="W163" s="1"/>
  <c r="Y163" a="1"/>
  <c r="Y163" s="1"/>
  <c r="AA163" a="1"/>
  <c r="AA163" s="1"/>
  <c r="R163" a="1"/>
  <c r="R163" s="1"/>
  <c r="T163" a="1"/>
  <c r="T163" s="1"/>
  <c r="V163" a="1"/>
  <c r="V163" s="1"/>
  <c r="X163" a="1"/>
  <c r="X163" s="1"/>
  <c r="Z163" a="1"/>
  <c r="Z163" s="1"/>
  <c r="P164" a="1"/>
  <c r="P164" s="1"/>
  <c r="R164" l="1" a="1"/>
  <c r="R164" s="1"/>
  <c r="T164" a="1"/>
  <c r="T164" s="1"/>
  <c r="V164" a="1"/>
  <c r="V164" s="1"/>
  <c r="X164" a="1"/>
  <c r="X164" s="1"/>
  <c r="Z164" a="1"/>
  <c r="Z164" s="1"/>
  <c r="Q164" a="1"/>
  <c r="Q164" s="1"/>
  <c r="S164" a="1"/>
  <c r="S164" s="1"/>
  <c r="U164" a="1"/>
  <c r="U164" s="1"/>
  <c r="W164" a="1"/>
  <c r="W164" s="1"/>
  <c r="Y164" a="1"/>
  <c r="Y164" s="1"/>
  <c r="AA164" a="1"/>
  <c r="AA164" s="1"/>
  <c r="P165" a="1"/>
  <c r="P165" s="1"/>
  <c r="Q165" l="1" a="1"/>
  <c r="Q165" s="1"/>
  <c r="S165" a="1"/>
  <c r="S165" s="1"/>
  <c r="U165" a="1"/>
  <c r="U165" s="1"/>
  <c r="W165" a="1"/>
  <c r="W165" s="1"/>
  <c r="Y165" a="1"/>
  <c r="Y165" s="1"/>
  <c r="AA165" a="1"/>
  <c r="AA165" s="1"/>
  <c r="R165" a="1"/>
  <c r="R165" s="1"/>
  <c r="T165" a="1"/>
  <c r="T165" s="1"/>
  <c r="V165" a="1"/>
  <c r="V165" s="1"/>
  <c r="X165" a="1"/>
  <c r="X165" s="1"/>
  <c r="Z165" a="1"/>
  <c r="Z165" s="1"/>
  <c r="P166" a="1"/>
  <c r="P166" s="1"/>
  <c r="R166" l="1" a="1"/>
  <c r="R166" s="1"/>
  <c r="T166" a="1"/>
  <c r="T166" s="1"/>
  <c r="V166" a="1"/>
  <c r="V166" s="1"/>
  <c r="X166" a="1"/>
  <c r="X166" s="1"/>
  <c r="Z166" a="1"/>
  <c r="Z166" s="1"/>
  <c r="Q166" a="1"/>
  <c r="Q166" s="1"/>
  <c r="S166" a="1"/>
  <c r="S166" s="1"/>
  <c r="U166" a="1"/>
  <c r="U166" s="1"/>
  <c r="W166" a="1"/>
  <c r="W166" s="1"/>
  <c r="Y166" a="1"/>
  <c r="Y166" s="1"/>
  <c r="AA166" a="1"/>
  <c r="AA166" s="1"/>
  <c r="P167" a="1"/>
  <c r="P167" s="1"/>
  <c r="Q167" l="1" a="1"/>
  <c r="Q167" s="1"/>
  <c r="S167" a="1"/>
  <c r="S167" s="1"/>
  <c r="U167" a="1"/>
  <c r="U167" s="1"/>
  <c r="W167" a="1"/>
  <c r="W167" s="1"/>
  <c r="Y167" a="1"/>
  <c r="Y167" s="1"/>
  <c r="AA167" a="1"/>
  <c r="AA167" s="1"/>
  <c r="R167" a="1"/>
  <c r="R167" s="1"/>
  <c r="T167" a="1"/>
  <c r="T167" s="1"/>
  <c r="V167" a="1"/>
  <c r="V167" s="1"/>
  <c r="X167" a="1"/>
  <c r="X167" s="1"/>
  <c r="Z167" a="1"/>
  <c r="Z167" s="1"/>
  <c r="P168" a="1"/>
  <c r="P168" s="1"/>
  <c r="R168" l="1" a="1"/>
  <c r="R168" s="1"/>
  <c r="T168" a="1"/>
  <c r="T168" s="1"/>
  <c r="V168" a="1"/>
  <c r="V168" s="1"/>
  <c r="X168" a="1"/>
  <c r="X168" s="1"/>
  <c r="Z168" a="1"/>
  <c r="Z168" s="1"/>
  <c r="Q168" a="1"/>
  <c r="Q168" s="1"/>
  <c r="S168" a="1"/>
  <c r="S168" s="1"/>
  <c r="U168" a="1"/>
  <c r="U168" s="1"/>
  <c r="W168" a="1"/>
  <c r="W168" s="1"/>
  <c r="Y168" a="1"/>
  <c r="Y168" s="1"/>
  <c r="AA168" a="1"/>
  <c r="AA168" s="1"/>
  <c r="P169" a="1"/>
  <c r="P169" s="1"/>
  <c r="Q169" l="1" a="1"/>
  <c r="Q169" s="1"/>
  <c r="S169" a="1"/>
  <c r="S169" s="1"/>
  <c r="U169" a="1"/>
  <c r="U169" s="1"/>
  <c r="W169" a="1"/>
  <c r="W169" s="1"/>
  <c r="Y169" a="1"/>
  <c r="Y169" s="1"/>
  <c r="AA169" a="1"/>
  <c r="AA169" s="1"/>
  <c r="R169" a="1"/>
  <c r="R169" s="1"/>
  <c r="T169" a="1"/>
  <c r="T169" s="1"/>
  <c r="V169" a="1"/>
  <c r="V169" s="1"/>
  <c r="X169" a="1"/>
  <c r="X169" s="1"/>
  <c r="Z169" a="1"/>
  <c r="Z169" s="1"/>
  <c r="P170" a="1"/>
  <c r="P170" s="1"/>
  <c r="R170" l="1" a="1"/>
  <c r="R170" s="1"/>
  <c r="T170" a="1"/>
  <c r="T170" s="1"/>
  <c r="V170" a="1"/>
  <c r="V170" s="1"/>
  <c r="X170" a="1"/>
  <c r="X170" s="1"/>
  <c r="Z170" a="1"/>
  <c r="Z170" s="1"/>
  <c r="Q170" a="1"/>
  <c r="Q170" s="1"/>
  <c r="S170" a="1"/>
  <c r="S170" s="1"/>
  <c r="U170" a="1"/>
  <c r="U170" s="1"/>
  <c r="W170" a="1"/>
  <c r="W170" s="1"/>
  <c r="Y170" a="1"/>
  <c r="Y170" s="1"/>
  <c r="AA170" a="1"/>
  <c r="AA170" s="1"/>
  <c r="P171" a="1"/>
  <c r="P171" s="1"/>
  <c r="Q171" l="1" a="1"/>
  <c r="Q171" s="1"/>
  <c r="S171" a="1"/>
  <c r="S171" s="1"/>
  <c r="U171" a="1"/>
  <c r="U171" s="1"/>
  <c r="W171" a="1"/>
  <c r="W171" s="1"/>
  <c r="Y171" a="1"/>
  <c r="Y171" s="1"/>
  <c r="AA171" a="1"/>
  <c r="AA171" s="1"/>
  <c r="R171" a="1"/>
  <c r="R171" s="1"/>
  <c r="T171" a="1"/>
  <c r="T171" s="1"/>
  <c r="V171" a="1"/>
  <c r="V171" s="1"/>
  <c r="X171" a="1"/>
  <c r="X171" s="1"/>
  <c r="Z171" a="1"/>
  <c r="Z171" s="1"/>
  <c r="P172" a="1"/>
  <c r="P172" s="1"/>
  <c r="R172" l="1" a="1"/>
  <c r="R172" s="1"/>
  <c r="T172" a="1"/>
  <c r="T172" s="1"/>
  <c r="V172" a="1"/>
  <c r="V172" s="1"/>
  <c r="X172" a="1"/>
  <c r="X172" s="1"/>
  <c r="Z172" a="1"/>
  <c r="Z172" s="1"/>
  <c r="Q172" a="1"/>
  <c r="Q172" s="1"/>
  <c r="S172" a="1"/>
  <c r="S172" s="1"/>
  <c r="U172" a="1"/>
  <c r="U172" s="1"/>
  <c r="W172" a="1"/>
  <c r="W172" s="1"/>
  <c r="Y172" a="1"/>
  <c r="Y172" s="1"/>
  <c r="AA172" a="1"/>
  <c r="AA172" s="1"/>
  <c r="P173" a="1"/>
  <c r="P173" s="1"/>
  <c r="Q173" l="1" a="1"/>
  <c r="Q173" s="1"/>
  <c r="S173" a="1"/>
  <c r="S173" s="1"/>
  <c r="U173" a="1"/>
  <c r="U173" s="1"/>
  <c r="W173" a="1"/>
  <c r="W173" s="1"/>
  <c r="Y173" a="1"/>
  <c r="Y173" s="1"/>
  <c r="AA173" a="1"/>
  <c r="AA173" s="1"/>
  <c r="R173" a="1"/>
  <c r="R173" s="1"/>
  <c r="T173" a="1"/>
  <c r="T173" s="1"/>
  <c r="V173" a="1"/>
  <c r="V173" s="1"/>
  <c r="X173" a="1"/>
  <c r="X173" s="1"/>
  <c r="Z173" a="1"/>
  <c r="Z173" s="1"/>
  <c r="P174" a="1"/>
  <c r="P174" s="1"/>
  <c r="R174" l="1" a="1"/>
  <c r="R174" s="1"/>
  <c r="T174" a="1"/>
  <c r="T174" s="1"/>
  <c r="V174" a="1"/>
  <c r="V174" s="1"/>
  <c r="X174" a="1"/>
  <c r="X174" s="1"/>
  <c r="Z174" a="1"/>
  <c r="Z174" s="1"/>
  <c r="Q174" a="1"/>
  <c r="Q174" s="1"/>
  <c r="S174" a="1"/>
  <c r="S174" s="1"/>
  <c r="U174" a="1"/>
  <c r="U174" s="1"/>
  <c r="W174" a="1"/>
  <c r="W174" s="1"/>
  <c r="Y174" a="1"/>
  <c r="Y174" s="1"/>
  <c r="AA174" a="1"/>
  <c r="AA174" s="1"/>
  <c r="P175" a="1"/>
  <c r="P175" s="1"/>
  <c r="Q175" l="1" a="1"/>
  <c r="Q175" s="1"/>
  <c r="S175" a="1"/>
  <c r="S175" s="1"/>
  <c r="U175" a="1"/>
  <c r="U175" s="1"/>
  <c r="W175" a="1"/>
  <c r="W175" s="1"/>
  <c r="Y175" a="1"/>
  <c r="Y175" s="1"/>
  <c r="AA175" a="1"/>
  <c r="AA175" s="1"/>
  <c r="R175" a="1"/>
  <c r="R175" s="1"/>
  <c r="T175" a="1"/>
  <c r="T175" s="1"/>
  <c r="V175" a="1"/>
  <c r="V175" s="1"/>
  <c r="X175" a="1"/>
  <c r="X175" s="1"/>
  <c r="Z175" a="1"/>
  <c r="Z175" s="1"/>
  <c r="P176" a="1"/>
  <c r="P176" s="1"/>
  <c r="R176" l="1" a="1"/>
  <c r="R176" s="1"/>
  <c r="T176" a="1"/>
  <c r="T176" s="1"/>
  <c r="V176" a="1"/>
  <c r="V176" s="1"/>
  <c r="X176" a="1"/>
  <c r="X176" s="1"/>
  <c r="Z176" a="1"/>
  <c r="Z176" s="1"/>
  <c r="Q176" a="1"/>
  <c r="Q176" s="1"/>
  <c r="S176" a="1"/>
  <c r="S176" s="1"/>
  <c r="U176" a="1"/>
  <c r="U176" s="1"/>
  <c r="W176" a="1"/>
  <c r="W176" s="1"/>
  <c r="Y176" a="1"/>
  <c r="Y176" s="1"/>
  <c r="AA176" a="1"/>
  <c r="AA176" s="1"/>
  <c r="P177" a="1"/>
  <c r="P177" s="1"/>
  <c r="Q177" l="1" a="1"/>
  <c r="Q177" s="1"/>
  <c r="S177" a="1"/>
  <c r="S177" s="1"/>
  <c r="U177" a="1"/>
  <c r="U177" s="1"/>
  <c r="W177" a="1"/>
  <c r="W177" s="1"/>
  <c r="Y177" a="1"/>
  <c r="Y177" s="1"/>
  <c r="AA177" a="1"/>
  <c r="AA177" s="1"/>
  <c r="R177" a="1"/>
  <c r="R177" s="1"/>
  <c r="T177" a="1"/>
  <c r="T177" s="1"/>
  <c r="V177" a="1"/>
  <c r="V177" s="1"/>
  <c r="X177" a="1"/>
  <c r="X177" s="1"/>
  <c r="Z177" a="1"/>
  <c r="Z177" s="1"/>
  <c r="P178" a="1"/>
  <c r="P178" s="1"/>
  <c r="R178" l="1" a="1"/>
  <c r="R178" s="1"/>
  <c r="T178" a="1"/>
  <c r="T178" s="1"/>
  <c r="V178" a="1"/>
  <c r="V178" s="1"/>
  <c r="X178" a="1"/>
  <c r="X178" s="1"/>
  <c r="Z178" a="1"/>
  <c r="Z178" s="1"/>
  <c r="Q178" a="1"/>
  <c r="Q178" s="1"/>
  <c r="S178" a="1"/>
  <c r="S178" s="1"/>
  <c r="U178" a="1"/>
  <c r="U178" s="1"/>
  <c r="W178" a="1"/>
  <c r="W178" s="1"/>
  <c r="Y178" a="1"/>
  <c r="Y178" s="1"/>
  <c r="AA178" a="1"/>
  <c r="AA178" s="1"/>
  <c r="P179" a="1"/>
  <c r="P179" s="1"/>
  <c r="Q179" l="1" a="1"/>
  <c r="Q179" s="1"/>
  <c r="S179" a="1"/>
  <c r="S179" s="1"/>
  <c r="U179" a="1"/>
  <c r="U179" s="1"/>
  <c r="W179" a="1"/>
  <c r="W179" s="1"/>
  <c r="Y179" a="1"/>
  <c r="Y179" s="1"/>
  <c r="AA179" a="1"/>
  <c r="AA179" s="1"/>
  <c r="R179" a="1"/>
  <c r="R179" s="1"/>
  <c r="T179" a="1"/>
  <c r="T179" s="1"/>
  <c r="V179" a="1"/>
  <c r="V179" s="1"/>
  <c r="X179" a="1"/>
  <c r="X179" s="1"/>
  <c r="Z179" a="1"/>
  <c r="Z179" s="1"/>
  <c r="P180" a="1"/>
  <c r="P180" s="1"/>
  <c r="R180" l="1" a="1"/>
  <c r="R180" s="1"/>
  <c r="T180" a="1"/>
  <c r="T180" s="1"/>
  <c r="V180" a="1"/>
  <c r="V180" s="1"/>
  <c r="X180" a="1"/>
  <c r="X180" s="1"/>
  <c r="Z180" a="1"/>
  <c r="Z180" s="1"/>
  <c r="Q180" a="1"/>
  <c r="Q180" s="1"/>
  <c r="S180" a="1"/>
  <c r="S180" s="1"/>
  <c r="U180" a="1"/>
  <c r="U180" s="1"/>
  <c r="W180" a="1"/>
  <c r="W180" s="1"/>
  <c r="Y180" a="1"/>
  <c r="Y180" s="1"/>
  <c r="AA180" a="1"/>
  <c r="AA180" s="1"/>
  <c r="P181" a="1"/>
  <c r="P181" s="1"/>
  <c r="Q181" l="1" a="1"/>
  <c r="Q181" s="1"/>
  <c r="S181" a="1"/>
  <c r="S181" s="1"/>
  <c r="U181" a="1"/>
  <c r="U181" s="1"/>
  <c r="W181" a="1"/>
  <c r="W181" s="1"/>
  <c r="Y181" a="1"/>
  <c r="Y181" s="1"/>
  <c r="AA181" a="1"/>
  <c r="AA181" s="1"/>
  <c r="R181" a="1"/>
  <c r="R181" s="1"/>
  <c r="T181" a="1"/>
  <c r="T181" s="1"/>
  <c r="V181" a="1"/>
  <c r="V181" s="1"/>
  <c r="X181" a="1"/>
  <c r="X181" s="1"/>
  <c r="Z181" a="1"/>
  <c r="Z181" s="1"/>
  <c r="P182" a="1"/>
  <c r="P182" s="1"/>
  <c r="R182" l="1" a="1"/>
  <c r="R182" s="1"/>
  <c r="T182" a="1"/>
  <c r="T182" s="1"/>
  <c r="V182" a="1"/>
  <c r="V182" s="1"/>
  <c r="X182" a="1"/>
  <c r="X182" s="1"/>
  <c r="Z182" a="1"/>
  <c r="Z182" s="1"/>
  <c r="Q182" a="1"/>
  <c r="Q182" s="1"/>
  <c r="S182" a="1"/>
  <c r="S182" s="1"/>
  <c r="U182" a="1"/>
  <c r="U182" s="1"/>
  <c r="W182" a="1"/>
  <c r="W182" s="1"/>
  <c r="Y182" a="1"/>
  <c r="Y182" s="1"/>
  <c r="AA182" a="1"/>
  <c r="AA182" s="1"/>
  <c r="P183" a="1"/>
  <c r="P183" s="1"/>
  <c r="Q183" l="1" a="1"/>
  <c r="Q183" s="1"/>
  <c r="S183" a="1"/>
  <c r="S183" s="1"/>
  <c r="U183" a="1"/>
  <c r="U183" s="1"/>
  <c r="W183" a="1"/>
  <c r="W183" s="1"/>
  <c r="Y183" a="1"/>
  <c r="Y183" s="1"/>
  <c r="AA183" a="1"/>
  <c r="AA183" s="1"/>
  <c r="R183" a="1"/>
  <c r="R183" s="1"/>
  <c r="T183" a="1"/>
  <c r="T183" s="1"/>
  <c r="V183" a="1"/>
  <c r="V183" s="1"/>
  <c r="X183" a="1"/>
  <c r="X183" s="1"/>
  <c r="Z183" a="1"/>
  <c r="Z183" s="1"/>
  <c r="P184" a="1"/>
  <c r="P184" s="1"/>
  <c r="R184" l="1" a="1"/>
  <c r="R184" s="1"/>
  <c r="T184" a="1"/>
  <c r="T184" s="1"/>
  <c r="V184" a="1"/>
  <c r="V184" s="1"/>
  <c r="X184" a="1"/>
  <c r="X184" s="1"/>
  <c r="Z184" a="1"/>
  <c r="Z184" s="1"/>
  <c r="Q184" a="1"/>
  <c r="Q184" s="1"/>
  <c r="S184" a="1"/>
  <c r="S184" s="1"/>
  <c r="U184" a="1"/>
  <c r="U184" s="1"/>
  <c r="W184" a="1"/>
  <c r="W184" s="1"/>
  <c r="Y184" a="1"/>
  <c r="Y184" s="1"/>
  <c r="AA184" a="1"/>
  <c r="AA184" s="1"/>
  <c r="P185" a="1"/>
  <c r="P185" s="1"/>
  <c r="Q185" l="1" a="1"/>
  <c r="Q185" s="1"/>
  <c r="S185" a="1"/>
  <c r="S185" s="1"/>
  <c r="U185" a="1"/>
  <c r="U185" s="1"/>
  <c r="W185" a="1"/>
  <c r="W185" s="1"/>
  <c r="Y185" a="1"/>
  <c r="Y185" s="1"/>
  <c r="AA185" a="1"/>
  <c r="AA185" s="1"/>
  <c r="R185" a="1"/>
  <c r="R185" s="1"/>
  <c r="T185" a="1"/>
  <c r="T185" s="1"/>
  <c r="V185" a="1"/>
  <c r="V185" s="1"/>
  <c r="X185" a="1"/>
  <c r="X185" s="1"/>
  <c r="Z185" a="1"/>
  <c r="Z185" s="1"/>
  <c r="P186" a="1"/>
  <c r="P186" s="1"/>
  <c r="R186" l="1" a="1"/>
  <c r="R186" s="1"/>
  <c r="T186" a="1"/>
  <c r="T186" s="1"/>
  <c r="V186" a="1"/>
  <c r="V186" s="1"/>
  <c r="X186" a="1"/>
  <c r="X186" s="1"/>
  <c r="Z186" a="1"/>
  <c r="Z186" s="1"/>
  <c r="Q186" a="1"/>
  <c r="Q186" s="1"/>
  <c r="S186" a="1"/>
  <c r="S186" s="1"/>
  <c r="U186" a="1"/>
  <c r="U186" s="1"/>
  <c r="W186" a="1"/>
  <c r="W186" s="1"/>
  <c r="Y186" a="1"/>
  <c r="Y186" s="1"/>
  <c r="AA186" a="1"/>
  <c r="AA186" s="1"/>
  <c r="P187" a="1"/>
  <c r="P187" s="1"/>
  <c r="Q187" l="1" a="1"/>
  <c r="Q187" s="1"/>
  <c r="S187" a="1"/>
  <c r="S187" s="1"/>
  <c r="U187" a="1"/>
  <c r="U187" s="1"/>
  <c r="W187" a="1"/>
  <c r="W187" s="1"/>
  <c r="Y187" a="1"/>
  <c r="Y187" s="1"/>
  <c r="AA187" a="1"/>
  <c r="AA187" s="1"/>
  <c r="R187" a="1"/>
  <c r="R187" s="1"/>
  <c r="T187" a="1"/>
  <c r="T187" s="1"/>
  <c r="V187" a="1"/>
  <c r="V187" s="1"/>
  <c r="X187" a="1"/>
  <c r="X187" s="1"/>
  <c r="Z187" a="1"/>
  <c r="Z187" s="1"/>
  <c r="P188" a="1"/>
  <c r="P188" s="1"/>
  <c r="R188" l="1" a="1"/>
  <c r="R188" s="1"/>
  <c r="T188" a="1"/>
  <c r="T188" s="1"/>
  <c r="V188" a="1"/>
  <c r="V188" s="1"/>
  <c r="X188" a="1"/>
  <c r="X188" s="1"/>
  <c r="Z188" a="1"/>
  <c r="Z188" s="1"/>
  <c r="Q188" a="1"/>
  <c r="Q188" s="1"/>
  <c r="S188" a="1"/>
  <c r="S188" s="1"/>
  <c r="U188" a="1"/>
  <c r="U188" s="1"/>
  <c r="W188" a="1"/>
  <c r="W188" s="1"/>
  <c r="Y188" a="1"/>
  <c r="Y188" s="1"/>
  <c r="AA188" a="1"/>
  <c r="AA188" s="1"/>
  <c r="P189" a="1"/>
  <c r="P189" s="1"/>
  <c r="Q189" l="1" a="1"/>
  <c r="Q189" s="1"/>
  <c r="S189" a="1"/>
  <c r="S189" s="1"/>
  <c r="U189" a="1"/>
  <c r="U189" s="1"/>
  <c r="W189" a="1"/>
  <c r="W189" s="1"/>
  <c r="Y189" a="1"/>
  <c r="Y189" s="1"/>
  <c r="AA189" a="1"/>
  <c r="AA189" s="1"/>
  <c r="R189" a="1"/>
  <c r="R189" s="1"/>
  <c r="T189" a="1"/>
  <c r="T189" s="1"/>
  <c r="V189" a="1"/>
  <c r="V189" s="1"/>
  <c r="X189" a="1"/>
  <c r="X189" s="1"/>
  <c r="Z189" a="1"/>
  <c r="Z189" s="1"/>
  <c r="P190" a="1"/>
  <c r="P190" s="1"/>
  <c r="R190" l="1" a="1"/>
  <c r="R190" s="1"/>
  <c r="T190" a="1"/>
  <c r="T190" s="1"/>
  <c r="V190" a="1"/>
  <c r="V190" s="1"/>
  <c r="X190" a="1"/>
  <c r="X190" s="1"/>
  <c r="Z190" a="1"/>
  <c r="Z190" s="1"/>
  <c r="Q190" a="1"/>
  <c r="Q190" s="1"/>
  <c r="S190" a="1"/>
  <c r="S190" s="1"/>
  <c r="U190" a="1"/>
  <c r="U190" s="1"/>
  <c r="W190" a="1"/>
  <c r="W190" s="1"/>
  <c r="Y190" a="1"/>
  <c r="Y190" s="1"/>
  <c r="AA190" a="1"/>
  <c r="AA190" s="1"/>
  <c r="P191" a="1"/>
  <c r="P191" s="1"/>
  <c r="Q191" l="1" a="1"/>
  <c r="Q191" s="1"/>
  <c r="S191" a="1"/>
  <c r="S191" s="1"/>
  <c r="U191" a="1"/>
  <c r="U191" s="1"/>
  <c r="W191" a="1"/>
  <c r="W191" s="1"/>
  <c r="Y191" a="1"/>
  <c r="Y191" s="1"/>
  <c r="AA191" a="1"/>
  <c r="AA191" s="1"/>
  <c r="R191" a="1"/>
  <c r="R191" s="1"/>
  <c r="T191" a="1"/>
  <c r="T191" s="1"/>
  <c r="V191" a="1"/>
  <c r="V191" s="1"/>
  <c r="X191" a="1"/>
  <c r="X191" s="1"/>
  <c r="Z191" a="1"/>
  <c r="Z191" s="1"/>
  <c r="P192" a="1"/>
  <c r="P192" s="1"/>
  <c r="R192" l="1" a="1"/>
  <c r="R192" s="1"/>
  <c r="T192" a="1"/>
  <c r="T192" s="1"/>
  <c r="V192" a="1"/>
  <c r="V192" s="1"/>
  <c r="X192" a="1"/>
  <c r="X192" s="1"/>
  <c r="Z192" a="1"/>
  <c r="Z192" s="1"/>
  <c r="Q192" a="1"/>
  <c r="Q192" s="1"/>
  <c r="S192" a="1"/>
  <c r="S192" s="1"/>
  <c r="U192" a="1"/>
  <c r="U192" s="1"/>
  <c r="W192" a="1"/>
  <c r="W192" s="1"/>
  <c r="Y192" a="1"/>
  <c r="Y192" s="1"/>
  <c r="AA192" a="1"/>
  <c r="AA192" s="1"/>
  <c r="P193" a="1"/>
  <c r="P193" s="1"/>
  <c r="Q193" l="1" a="1"/>
  <c r="Q193" s="1"/>
  <c r="S193" a="1"/>
  <c r="S193" s="1"/>
  <c r="U193" a="1"/>
  <c r="U193" s="1"/>
  <c r="W193" a="1"/>
  <c r="W193" s="1"/>
  <c r="Y193" a="1"/>
  <c r="Y193" s="1"/>
  <c r="AA193" a="1"/>
  <c r="AA193" s="1"/>
  <c r="R193" a="1"/>
  <c r="R193" s="1"/>
  <c r="T193" a="1"/>
  <c r="T193" s="1"/>
  <c r="V193" a="1"/>
  <c r="V193" s="1"/>
  <c r="X193" a="1"/>
  <c r="X193" s="1"/>
  <c r="Z193" a="1"/>
  <c r="Z193" s="1"/>
  <c r="P194" a="1"/>
  <c r="P194" s="1"/>
  <c r="R194" l="1" a="1"/>
  <c r="R194" s="1"/>
  <c r="T194" a="1"/>
  <c r="T194" s="1"/>
  <c r="V194" a="1"/>
  <c r="V194" s="1"/>
  <c r="X194" a="1"/>
  <c r="X194" s="1"/>
  <c r="Z194" a="1"/>
  <c r="Z194" s="1"/>
  <c r="Q194" a="1"/>
  <c r="Q194" s="1"/>
  <c r="S194" a="1"/>
  <c r="S194" s="1"/>
  <c r="U194" a="1"/>
  <c r="U194" s="1"/>
  <c r="W194" a="1"/>
  <c r="W194" s="1"/>
  <c r="Y194" a="1"/>
  <c r="Y194" s="1"/>
  <c r="AA194" a="1"/>
  <c r="AA194" s="1"/>
  <c r="P195" a="1"/>
  <c r="P195" s="1"/>
  <c r="Q195" l="1" a="1"/>
  <c r="Q195" s="1"/>
  <c r="S195" a="1"/>
  <c r="S195" s="1"/>
  <c r="U195" a="1"/>
  <c r="U195" s="1"/>
  <c r="W195" a="1"/>
  <c r="W195" s="1"/>
  <c r="Y195" a="1"/>
  <c r="Y195" s="1"/>
  <c r="AA195" a="1"/>
  <c r="AA195" s="1"/>
  <c r="R195" a="1"/>
  <c r="R195" s="1"/>
  <c r="T195" a="1"/>
  <c r="T195" s="1"/>
  <c r="V195" a="1"/>
  <c r="V195" s="1"/>
  <c r="X195" a="1"/>
  <c r="X195" s="1"/>
  <c r="Z195" a="1"/>
  <c r="Z195" s="1"/>
  <c r="P196" a="1"/>
  <c r="P196" s="1"/>
  <c r="R196" l="1" a="1"/>
  <c r="R196" s="1"/>
  <c r="T196" a="1"/>
  <c r="T196" s="1"/>
  <c r="V196" a="1"/>
  <c r="V196" s="1"/>
  <c r="X196" a="1"/>
  <c r="X196" s="1"/>
  <c r="Z196" a="1"/>
  <c r="Z196" s="1"/>
  <c r="Q196" a="1"/>
  <c r="Q196" s="1"/>
  <c r="S196" a="1"/>
  <c r="S196" s="1"/>
  <c r="U196" a="1"/>
  <c r="U196" s="1"/>
  <c r="W196" a="1"/>
  <c r="W196" s="1"/>
  <c r="Y196" a="1"/>
  <c r="Y196" s="1"/>
  <c r="AA196" a="1"/>
  <c r="AA196" s="1"/>
  <c r="P197" a="1"/>
  <c r="P197" s="1"/>
  <c r="Q197" l="1" a="1"/>
  <c r="Q197" s="1"/>
  <c r="S197" a="1"/>
  <c r="S197" s="1"/>
  <c r="U197" a="1"/>
  <c r="U197" s="1"/>
  <c r="W197" a="1"/>
  <c r="W197" s="1"/>
  <c r="Y197" a="1"/>
  <c r="Y197" s="1"/>
  <c r="AA197" a="1"/>
  <c r="AA197" s="1"/>
  <c r="R197" a="1"/>
  <c r="R197" s="1"/>
  <c r="T197" a="1"/>
  <c r="T197" s="1"/>
  <c r="V197" a="1"/>
  <c r="V197" s="1"/>
  <c r="X197" a="1"/>
  <c r="X197" s="1"/>
  <c r="Z197" a="1"/>
  <c r="Z197" s="1"/>
  <c r="P198" a="1"/>
  <c r="P198" s="1"/>
  <c r="R198" l="1" a="1"/>
  <c r="R198" s="1"/>
  <c r="T198" a="1"/>
  <c r="T198" s="1"/>
  <c r="V198" a="1"/>
  <c r="V198" s="1"/>
  <c r="X198" a="1"/>
  <c r="X198" s="1"/>
  <c r="Z198" a="1"/>
  <c r="Z198" s="1"/>
  <c r="Q198" a="1"/>
  <c r="Q198" s="1"/>
  <c r="S198" a="1"/>
  <c r="S198" s="1"/>
  <c r="U198" a="1"/>
  <c r="U198" s="1"/>
  <c r="W198" a="1"/>
  <c r="W198" s="1"/>
  <c r="Y198" a="1"/>
  <c r="Y198" s="1"/>
  <c r="AA198" a="1"/>
  <c r="AA198" s="1"/>
  <c r="P199" a="1"/>
  <c r="P199" s="1"/>
  <c r="Q199" l="1" a="1"/>
  <c r="Q199" s="1"/>
  <c r="S199" a="1"/>
  <c r="S199" s="1"/>
  <c r="U199" a="1"/>
  <c r="U199" s="1"/>
  <c r="W199" a="1"/>
  <c r="W199" s="1"/>
  <c r="Y199" a="1"/>
  <c r="Y199" s="1"/>
  <c r="AA199" a="1"/>
  <c r="AA199" s="1"/>
  <c r="R199" a="1"/>
  <c r="R199" s="1"/>
  <c r="T199" a="1"/>
  <c r="T199" s="1"/>
  <c r="V199" a="1"/>
  <c r="V199" s="1"/>
  <c r="X199" a="1"/>
  <c r="X199" s="1"/>
  <c r="Z199" a="1"/>
  <c r="Z199" s="1"/>
  <c r="P200" a="1"/>
  <c r="P200" s="1"/>
  <c r="R200" l="1" a="1"/>
  <c r="R200" s="1"/>
  <c r="T200" a="1"/>
  <c r="T200" s="1"/>
  <c r="V200" a="1"/>
  <c r="V200" s="1"/>
  <c r="X200" a="1"/>
  <c r="X200" s="1"/>
  <c r="Z200" a="1"/>
  <c r="Z200" s="1"/>
  <c r="Q200" a="1"/>
  <c r="Q200" s="1"/>
  <c r="S200" a="1"/>
  <c r="S200" s="1"/>
  <c r="U200" a="1"/>
  <c r="U200" s="1"/>
  <c r="W200" a="1"/>
  <c r="W200" s="1"/>
  <c r="Y200" a="1"/>
  <c r="Y200" s="1"/>
  <c r="AA200" a="1"/>
  <c r="AA200" s="1"/>
</calcChain>
</file>

<file path=xl/sharedStrings.xml><?xml version="1.0" encoding="utf-8"?>
<sst xmlns="http://schemas.openxmlformats.org/spreadsheetml/2006/main" count="337" uniqueCount="280">
  <si>
    <t>DATE</t>
  </si>
  <si>
    <t>N° FACTURE</t>
  </si>
  <si>
    <t>quantité</t>
  </si>
  <si>
    <t>TOTAL TTC</t>
  </si>
  <si>
    <t>BOTT GEYL</t>
  </si>
  <si>
    <t>MARC TEMPE</t>
  </si>
  <si>
    <t>PIERRE FRICK</t>
  </si>
  <si>
    <t>Pinot Noir</t>
  </si>
  <si>
    <t>THIERRY ET SOPHIE HAREL</t>
  </si>
  <si>
    <t>Beaujolais Rosé</t>
  </si>
  <si>
    <t>FOILLARD JEAN</t>
  </si>
  <si>
    <t>Morgon classique</t>
  </si>
  <si>
    <t>MARTINE ET PIERRE-MARIE CHERMETTE</t>
  </si>
  <si>
    <t>Beaujolais Primeur Vieilles Vignes</t>
  </si>
  <si>
    <t>LILIAN ET SOPHIE BAUCHET</t>
  </si>
  <si>
    <t>Dazibao</t>
  </si>
  <si>
    <t>PU HT</t>
  </si>
  <si>
    <t>AUBRYON  LE HAUT DU BOIS DE LEYNES</t>
  </si>
  <si>
    <t>Beaujolais Rosé « Roseleynes »</t>
  </si>
  <si>
    <t>JONC BLANC</t>
  </si>
  <si>
    <t>Le Vin En Rose</t>
  </si>
  <si>
    <t>CHATEAU BRULESECAILLE</t>
  </si>
  <si>
    <t>AOC Cotes de Bourg Rouge</t>
  </si>
  <si>
    <t>LES TROIS PETIOTES</t>
  </si>
  <si>
    <t>Chaperon Rouge</t>
  </si>
  <si>
    <t>FRANCOIS DECOMBES</t>
  </si>
  <si>
    <t>AOC Blaye Cotes De Bordeaux Rouge</t>
  </si>
  <si>
    <t>CHATEAU GOMBAUDE-GUILLOT</t>
  </si>
  <si>
    <t>Château Gombaude –Guillot</t>
  </si>
  <si>
    <t>DOMAINE VALETTE</t>
  </si>
  <si>
    <t>Macon Villages Magnun</t>
  </si>
  <si>
    <t>JEAN-MARIE CHALLAND</t>
  </si>
  <si>
    <t>Viré-Cléssé Domaine Des Chazelles</t>
  </si>
  <si>
    <t>DOMAINE CASTERA</t>
  </si>
  <si>
    <t>Jurançon sec Tauzy</t>
  </si>
  <si>
    <t>DOMAINE DE LA BORDE</t>
  </si>
  <si>
    <t>Ploussard</t>
  </si>
  <si>
    <t>PU TTC</t>
  </si>
  <si>
    <t xml:space="preserve">Zellenberg Riesling </t>
  </si>
  <si>
    <t xml:space="preserve">Les Points Cardinaux "METIS " </t>
  </si>
  <si>
    <t>OLIVIER COHEN</t>
  </si>
  <si>
    <t>Rond Rouge</t>
  </si>
  <si>
    <t>CHATEAU D’OUPIA</t>
  </si>
  <si>
    <t>DOMAINE LE NOUVEAU MONDE</t>
  </si>
  <si>
    <t>Bib rosé VDF</t>
  </si>
  <si>
    <t>MAS JULLIEN</t>
  </si>
  <si>
    <t>« Les Etats D’Ame »</t>
  </si>
  <si>
    <t>DOMAINE  LES AURELLES</t>
  </si>
  <si>
    <t>Solen</t>
  </si>
  <si>
    <t>DOMAINE CROIX DE SAINT PRIVAT</t>
  </si>
  <si>
    <t>Cuvée Bastien</t>
  </si>
  <si>
    <t>LE MAS DE MON PERE</t>
  </si>
  <si>
    <t>L’Insolite VDF rouge</t>
  </si>
  <si>
    <t>DOMAINE LES TERRES PROMISES</t>
  </si>
  <si>
    <t>L’Apostrophe rosé</t>
  </si>
  <si>
    <t>LES DEPLAUDE DE TARTARAS</t>
  </si>
  <si>
    <t>Les Yeux Fermés</t>
  </si>
  <si>
    <t>DOMAINE LEDOGAR</t>
  </si>
  <si>
    <t>Maccabeu</t>
  </si>
  <si>
    <t>MATTHIEU DUMARCHER</t>
  </si>
  <si>
    <t>Vin Rouge</t>
  </si>
  <si>
    <t>MAS DES CLOTS</t>
  </si>
  <si>
    <t>Rigoletto</t>
  </si>
  <si>
    <t>COTEAUX DE COIFFY</t>
  </si>
  <si>
    <t>LA SOURCE DU RUAULT</t>
  </si>
  <si>
    <t>Saumur Champigny</t>
  </si>
  <si>
    <t>GOURDON PELTIER</t>
  </si>
  <si>
    <t>CATHERINE ET PIERRE BRETON</t>
  </si>
  <si>
    <t>Trinch</t>
  </si>
  <si>
    <t>DOMAINES DES DIMANCHES</t>
  </si>
  <si>
    <t>Grenache</t>
  </si>
  <si>
    <t>COTEAUX DU VENDOMOIS</t>
  </si>
  <si>
    <t>Verre Des Poetes rouge</t>
  </si>
  <si>
    <t>DOMAINE DES SABLONNETTES</t>
  </si>
  <si>
    <t>Saule</t>
  </si>
  <si>
    <t>DOMAINE DES COSTES ROUGES</t>
  </si>
  <si>
    <t>Cuvée Tamdem</t>
  </si>
  <si>
    <t>LE HAUT PLANTY</t>
  </si>
  <si>
    <t>Muskadig Breizh</t>
  </si>
  <si>
    <t>CLOS FANTINE</t>
  </si>
  <si>
    <t>Tradition AOC Faugeres</t>
  </si>
  <si>
    <t>LE DOMAINE D’EDOUARD</t>
  </si>
  <si>
    <t>Cotes d’Auxerre Chardonnay</t>
  </si>
  <si>
    <t>Bourgogne Aligoté</t>
  </si>
  <si>
    <t>SALADIN</t>
  </si>
  <si>
    <t>Cotes Du Rhone Loi</t>
  </si>
  <si>
    <t>THIERRY VALETTE</t>
  </si>
  <si>
    <t>CHATEAU LAMERY</t>
  </si>
  <si>
    <t>Blanc De Noir</t>
  </si>
  <si>
    <t>DOMAINE DES POTIERS</t>
  </si>
  <si>
    <t>Cuvée Fou Du Chène</t>
  </si>
  <si>
    <t>DOMAINE CATHERINE ET CLAUDE MARECHAL</t>
  </si>
  <si>
    <t>SEXTANT</t>
  </si>
  <si>
    <t>Métisse (gamay)</t>
  </si>
  <si>
    <t>LES HAUTS DE RIQUETS</t>
  </si>
  <si>
    <t>Amourette</t>
  </si>
  <si>
    <t>PAUL BARRE</t>
  </si>
  <si>
    <t>Château La Grave</t>
  </si>
  <si>
    <t>Zéro Bulle Rosé</t>
  </si>
  <si>
    <t>Rosé AOC Minervois</t>
  </si>
  <si>
    <t>NOM DU DOMAINE</t>
  </si>
  <si>
    <t>NOM DU PRODUIT</t>
  </si>
  <si>
    <t>Millésime</t>
  </si>
  <si>
    <t>domaine</t>
  </si>
  <si>
    <t>produit</t>
  </si>
  <si>
    <t>client</t>
  </si>
  <si>
    <t>quté</t>
  </si>
  <si>
    <t>pu ht</t>
  </si>
  <si>
    <t>tulipe</t>
  </si>
  <si>
    <t>pro</t>
  </si>
  <si>
    <t>part</t>
  </si>
  <si>
    <t>pro/part</t>
  </si>
  <si>
    <t xml:space="preserve">Clos Puy Arnaud </t>
  </si>
  <si>
    <t xml:space="preserve">Burgreben Riesling </t>
  </si>
  <si>
    <t xml:space="preserve">Grafenreben Riesling </t>
  </si>
  <si>
    <t xml:space="preserve">Rodelsberg </t>
  </si>
  <si>
    <t xml:space="preserve">Schoenenbourg Pinot Gris </t>
  </si>
  <si>
    <t xml:space="preserve">Schoenenbourg Gewurztraminer </t>
  </si>
  <si>
    <t>Roses Sauvages Repli</t>
  </si>
  <si>
    <t xml:space="preserve">Pinot Gris "Grand Cru" Sonnenglanz </t>
  </si>
  <si>
    <t xml:space="preserve">Gentil "Metiss" </t>
  </si>
  <si>
    <t xml:space="preserve">Riesling "Les Elements" </t>
  </si>
  <si>
    <t xml:space="preserve">Pinot Gris "Les Elements" </t>
  </si>
  <si>
    <t xml:space="preserve">Riesling "Grand Cru" Sporen </t>
  </si>
  <si>
    <t>Riesling "Grand Cru" Shonenbourg</t>
  </si>
  <si>
    <t xml:space="preserve">Pinot Blanc et Noir </t>
  </si>
  <si>
    <t xml:space="preserve">Pinot Gris </t>
  </si>
  <si>
    <t xml:space="preserve">Riesling Grand Cru Steinert </t>
  </si>
  <si>
    <t xml:space="preserve">Riesling Rot Murlé </t>
  </si>
  <si>
    <t xml:space="preserve">Voyages </t>
  </si>
  <si>
    <t xml:space="preserve">Sylvaner Bergweingarten </t>
  </si>
  <si>
    <t xml:space="preserve">Pinot gris Rot Murlé </t>
  </si>
  <si>
    <t xml:space="preserve">Morgon </t>
  </si>
  <si>
    <t>Allobrogica</t>
  </si>
  <si>
    <t xml:space="preserve">Corcelette </t>
  </si>
  <si>
    <t xml:space="preserve">Morgon VV </t>
  </si>
  <si>
    <t>Fleurie</t>
  </si>
  <si>
    <t xml:space="preserve">Beaujolais Primeur Les Griottes </t>
  </si>
  <si>
    <t xml:space="preserve">Beaujolais Cuvée Traditionnelle </t>
  </si>
  <si>
    <t xml:space="preserve">Fleurie Les Garants </t>
  </si>
  <si>
    <t xml:space="preserve">Moulin à Vent "Les Trois Roches" </t>
  </si>
  <si>
    <t>Brouilly</t>
  </si>
  <si>
    <t xml:space="preserve">Fleurie </t>
  </si>
  <si>
    <t xml:space="preserve">Les Chemins de Traverse </t>
  </si>
  <si>
    <t xml:space="preserve">Sur La Root </t>
  </si>
  <si>
    <t xml:space="preserve">Beaujolais Rouge "Reinette" </t>
  </si>
  <si>
    <t>Beaujolais Rouge "Prom"</t>
  </si>
  <si>
    <t xml:space="preserve">Le Sens du Fruit Rouge </t>
  </si>
  <si>
    <t xml:space="preserve">Le Sens Du Fruit Blanc </t>
  </si>
  <si>
    <t xml:space="preserve">Classik </t>
  </si>
  <si>
    <t xml:space="preserve">Acacia Du Jonc Blanc </t>
  </si>
  <si>
    <t>Pure T</t>
  </si>
  <si>
    <t xml:space="preserve">AOC Côtes de Bourg Blanc </t>
  </si>
  <si>
    <t xml:space="preserve">AOC Blanc 1/2 bouteille </t>
  </si>
  <si>
    <t>La Gravière</t>
  </si>
  <si>
    <t xml:space="preserve">No Wine Is Innocent </t>
  </si>
  <si>
    <t xml:space="preserve">Petiotes </t>
  </si>
  <si>
    <t>Le Grand Méchant Loup</t>
  </si>
  <si>
    <t xml:space="preserve">AOC Blayes Côtes De Bordeaux Blanc </t>
  </si>
  <si>
    <t xml:space="preserve">Cuvée du Pas De Chiron </t>
  </si>
  <si>
    <t xml:space="preserve">Clos Plince </t>
  </si>
  <si>
    <t>Cadet De Gombaude-Guillot</t>
  </si>
  <si>
    <t xml:space="preserve">Macon Chaintré Vieilles Vignes </t>
  </si>
  <si>
    <t xml:space="preserve">Macon Chaintré Vieilles Vignes (magnum) </t>
  </si>
  <si>
    <t xml:space="preserve">"Et Pourtant" (magnum) </t>
  </si>
  <si>
    <t xml:space="preserve">Viré Clessé (magnum) </t>
  </si>
  <si>
    <t xml:space="preserve">Pouilly Vinzelles </t>
  </si>
  <si>
    <t xml:space="preserve">Pouilly Fuissé Tradition </t>
  </si>
  <si>
    <t>Pouilly Fuissé Tradition (magnum)</t>
  </si>
  <si>
    <t xml:space="preserve">Viré-Cléssé Domaine Des Chazelles </t>
  </si>
  <si>
    <t>Les Tilles Macon Village</t>
  </si>
  <si>
    <t xml:space="preserve">Jurançon </t>
  </si>
  <si>
    <t>Jurançon Caubegt</t>
  </si>
  <si>
    <t xml:space="preserve">Trousseau </t>
  </si>
  <si>
    <t xml:space="preserve">Savagnin </t>
  </si>
  <si>
    <t xml:space="preserve">Arbois Pupillin Côte de Caillot </t>
  </si>
  <si>
    <t>Arbois Pupillin Terre Du Lias</t>
  </si>
  <si>
    <t xml:space="preserve">AOC Coteaux Du Languedoc Rouge Tradition </t>
  </si>
  <si>
    <t xml:space="preserve">IGP Oc blanc Chasan </t>
  </si>
  <si>
    <t xml:space="preserve">AOC Coteaux du Languedoc Rouge L'Estanquier </t>
  </si>
  <si>
    <t>IGP Oc Fandango</t>
  </si>
  <si>
    <t>Mas Julien rosé</t>
  </si>
  <si>
    <t xml:space="preserve">Aurel AOC Rouge </t>
  </si>
  <si>
    <t>Aurel AOC Blanc</t>
  </si>
  <si>
    <t xml:space="preserve">Cuvée Edouard </t>
  </si>
  <si>
    <t xml:space="preserve">Cuvée du Pape Laurent </t>
  </si>
  <si>
    <t xml:space="preserve">Pur Sang </t>
  </si>
  <si>
    <t>Rosé</t>
  </si>
  <si>
    <t xml:space="preserve">M.Comme Je Suis Vin De Pays D'Oc rouge </t>
  </si>
  <si>
    <t xml:space="preserve">Partez Pour Le Rêve rouge AOP Malepere </t>
  </si>
  <si>
    <t xml:space="preserve">Quitte Ou Double blanc VDF </t>
  </si>
  <si>
    <t>La Part De L'Orage VDF rouge</t>
  </si>
  <si>
    <t xml:space="preserve">Que Veux-Tu blanc </t>
  </si>
  <si>
    <t xml:space="preserve">L'Antidote rouge </t>
  </si>
  <si>
    <t xml:space="preserve">Abracadabrantesque rouge </t>
  </si>
  <si>
    <t xml:space="preserve">L'Alibi rouge </t>
  </si>
  <si>
    <t xml:space="preserve">A Ma Guise rouge </t>
  </si>
  <si>
    <t xml:space="preserve">L'Amourvedre Bandol rouge </t>
  </si>
  <si>
    <t xml:space="preserve">Au Hasard Et Souvent rouge (magnum) </t>
  </si>
  <si>
    <t xml:space="preserve">Poussière d'Etoile </t>
  </si>
  <si>
    <t xml:space="preserve">Ciel D'Orage </t>
  </si>
  <si>
    <t xml:space="preserve">La Chance </t>
  </si>
  <si>
    <t>Tout Compte Fait</t>
  </si>
  <si>
    <t xml:space="preserve">Carignan blanc </t>
  </si>
  <si>
    <t xml:space="preserve">Les Brunettes Vieux Cinsault </t>
  </si>
  <si>
    <t xml:space="preserve">La Mariole </t>
  </si>
  <si>
    <t xml:space="preserve">La Compagnon </t>
  </si>
  <si>
    <t>Ledogar Corbières Boutenac</t>
  </si>
  <si>
    <t xml:space="preserve">Léon Et Saraphin </t>
  </si>
  <si>
    <t xml:space="preserve">Vieilles Vignes </t>
  </si>
  <si>
    <t>Automne-Hiver</t>
  </si>
  <si>
    <t xml:space="preserve">Aida </t>
  </si>
  <si>
    <t xml:space="preserve">Casta Diva </t>
  </si>
  <si>
    <t xml:space="preserve">Rançio </t>
  </si>
  <si>
    <t xml:space="preserve">Ambré </t>
  </si>
  <si>
    <t xml:space="preserve">Vin Doux Naturel Muscat </t>
  </si>
  <si>
    <t>Vin Doux Naturel Muscat Barrique</t>
  </si>
  <si>
    <t xml:space="preserve">Saumur Champigny 1/2 bouteille </t>
  </si>
  <si>
    <t>Sensei</t>
  </si>
  <si>
    <t xml:space="preserve">Zéro Bulle Blanc </t>
  </si>
  <si>
    <t xml:space="preserve">Saumur Blanc Amandier </t>
  </si>
  <si>
    <t xml:space="preserve">Amandier VDF LA </t>
  </si>
  <si>
    <t xml:space="preserve">Amandier VDF Chenin LA </t>
  </si>
  <si>
    <t xml:space="preserve">Vigneaux Saumur Rouge </t>
  </si>
  <si>
    <t>L'Affranchi Rouge</t>
  </si>
  <si>
    <t xml:space="preserve">Avis De Vin Fort </t>
  </si>
  <si>
    <t xml:space="preserve">La Dilettante </t>
  </si>
  <si>
    <t xml:space="preserve">Les Galichets </t>
  </si>
  <si>
    <t>Nuits D'Ivresses</t>
  </si>
  <si>
    <t xml:space="preserve">Cinsault </t>
  </si>
  <si>
    <t xml:space="preserve">Clairette </t>
  </si>
  <si>
    <t>K Carrignan</t>
  </si>
  <si>
    <t>Blanc Chenin</t>
  </si>
  <si>
    <t xml:space="preserve">Auguste </t>
  </si>
  <si>
    <t xml:space="preserve">Bon Petit Diable </t>
  </si>
  <si>
    <t>Fleur D'Erable</t>
  </si>
  <si>
    <t>Cuvée Clos De La Ferrière</t>
  </si>
  <si>
    <t xml:space="preserve">Les Yonnieres </t>
  </si>
  <si>
    <t xml:space="preserve">Tradition </t>
  </si>
  <si>
    <t xml:space="preserve">Sweet Lenora </t>
  </si>
  <si>
    <t xml:space="preserve">Cuvée Mathilde </t>
  </si>
  <si>
    <t>Abouriou</t>
  </si>
  <si>
    <t xml:space="preserve">Courtiol </t>
  </si>
  <si>
    <t xml:space="preserve">Lanterne Rouge </t>
  </si>
  <si>
    <t>Valcabrieres De Fantine</t>
  </si>
  <si>
    <t xml:space="preserve">Côtes d'Auxerre Pinot Noir </t>
  </si>
  <si>
    <t xml:space="preserve">Coteaux Bourgignons Gamay </t>
  </si>
  <si>
    <t xml:space="preserve">Bourgogne Aligoté </t>
  </si>
  <si>
    <t>Bourgogne Rosé</t>
  </si>
  <si>
    <t xml:space="preserve">Côtes Du Rhône Paul </t>
  </si>
  <si>
    <t xml:space="preserve">Côtes Du Rhône Villages Fan Dé Lune </t>
  </si>
  <si>
    <t xml:space="preserve">"Haut Brissan" </t>
  </si>
  <si>
    <t xml:space="preserve">Côtes du Rhône Villages Per El </t>
  </si>
  <si>
    <t>Côtes du Rhone "Tralala"</t>
  </si>
  <si>
    <t xml:space="preserve">Blanc De Noir </t>
  </si>
  <si>
    <t xml:space="preserve">Bulle De Gironde </t>
  </si>
  <si>
    <t xml:space="preserve">L'Homme Cheval LQY14 </t>
  </si>
  <si>
    <t xml:space="preserve">L'Homme Cheval LJY11 </t>
  </si>
  <si>
    <t xml:space="preserve">Cuvée Hors Piste </t>
  </si>
  <si>
    <t>Cuvée L'Intégrale</t>
  </si>
  <si>
    <t xml:space="preserve">Bourgogne "Cuvée Gravel" </t>
  </si>
  <si>
    <t xml:space="preserve">Bourgogne "Cuvée Antoine" </t>
  </si>
  <si>
    <t>Pommard</t>
  </si>
  <si>
    <t xml:space="preserve">La Fleur Au Verre (pinot noir) </t>
  </si>
  <si>
    <t xml:space="preserve">Bourgogne Blanc </t>
  </si>
  <si>
    <t xml:space="preserve">Saint Aubin 1er cru </t>
  </si>
  <si>
    <t>Poiligny-Montrachet</t>
  </si>
  <si>
    <t xml:space="preserve">Cuvée LEELOO </t>
  </si>
  <si>
    <t>La Fleur Cailleau</t>
  </si>
  <si>
    <t xml:space="preserve">Blanc AOC Minervois </t>
  </si>
  <si>
    <t xml:space="preserve">tradition AOC Minervois Rouge </t>
  </si>
  <si>
    <t xml:space="preserve">Barons AOC Minervois Rouge </t>
  </si>
  <si>
    <t xml:space="preserve">AR26 AOC Minervois Rouge </t>
  </si>
  <si>
    <t xml:space="preserve">Nobilis AOC Minervois Rouge </t>
  </si>
  <si>
    <t>Magnum Les Barons AOC Minervois Rouge</t>
  </si>
  <si>
    <t xml:space="preserve">Orchis </t>
  </si>
  <si>
    <t xml:space="preserve">Diablerie </t>
  </si>
  <si>
    <t xml:space="preserve">La Muguette </t>
  </si>
  <si>
    <t>Bib AOC Côtes de Duras</t>
  </si>
  <si>
    <t>popol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</si>
</sst>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6">
    <font>
      <sz val="11"/>
      <color theme="1"/>
      <name val="Calibri"/>
      <family val="2"/>
      <scheme val="minor"/>
    </font>
    <font>
      <sz val="12"/>
      <color theme="1"/>
      <name val="Cooper Black"/>
      <family val="1"/>
    </font>
    <font>
      <i/>
      <sz val="12"/>
      <color theme="1"/>
      <name val="Cooper Black"/>
      <family val="1"/>
    </font>
    <font>
      <sz val="9"/>
      <color theme="1"/>
      <name val="Cooper Black"/>
      <family val="1"/>
    </font>
    <font>
      <sz val="8"/>
      <color theme="1"/>
      <name val="Calibri"/>
      <family val="2"/>
      <scheme val="minor"/>
    </font>
    <font>
      <sz val="8"/>
      <color theme="1"/>
      <name val="Aldhabi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2" xfId="0" applyNumberFormat="1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4" fillId="0" borderId="0" xfId="0" applyFont="1"/>
    <xf numFmtId="0" fontId="4" fillId="3" borderId="0" xfId="0" applyFont="1" applyFill="1"/>
    <xf numFmtId="0" fontId="5" fillId="0" borderId="0" xfId="0" applyFont="1"/>
    <xf numFmtId="0" fontId="5" fillId="2" borderId="0" xfId="0" applyFont="1" applyFill="1"/>
    <xf numFmtId="0" fontId="4" fillId="2" borderId="0" xfId="0" applyFont="1" applyFill="1"/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488950</xdr:colOff>
      <xdr:row>6</xdr:row>
      <xdr:rowOff>6350</xdr:rowOff>
    </xdr:from>
    <xdr:to>
      <xdr:col>5</xdr:col>
      <xdr:colOff>635000</xdr:colOff>
      <xdr:row>12</xdr:row>
      <xdr:rowOff>31750</xdr:rowOff>
    </xdr:to>
    <xdr:sp macro="" textlink="">
      <xdr:nvSpPr>
        <xdr:cNvPr id="2" name="ZoneTexte 1"/>
        <xdr:cNvSpPr txBox="1"/>
      </xdr:nvSpPr>
      <xdr:spPr>
        <a:xfrm>
          <a:off x="3333750" y="1117600"/>
          <a:ext cx="4838700" cy="1130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1) tu choisis pro ou part</a:t>
          </a:r>
        </a:p>
        <a:p>
          <a:r>
            <a:rPr lang="fr-FR" sz="1100"/>
            <a:t>2) tu tapes les 2 ou 3 premieres lettre du domaine </a:t>
          </a:r>
        </a:p>
        <a:p>
          <a:r>
            <a:rPr lang="fr-FR" sz="1100"/>
            <a:t>4) dans la meme cel tu rechoisis le domaine  </a:t>
          </a:r>
        </a:p>
        <a:p>
          <a:r>
            <a:rPr lang="fr-FR" sz="1100"/>
            <a:t>5) tu choisi un produit correspondant automatiquement</a:t>
          </a:r>
          <a:r>
            <a:rPr lang="fr-FR" sz="1100" baseline="0"/>
            <a:t> au domaine </a:t>
          </a:r>
        </a:p>
        <a:p>
          <a:r>
            <a:rPr lang="fr-FR" sz="1100" baseline="0"/>
            <a:t>6 )tu saisis la quté </a:t>
          </a:r>
        </a:p>
        <a:p>
          <a:r>
            <a:rPr lang="fr-FR" sz="1100" baseline="0"/>
            <a:t>7) c'est tout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2101850</xdr:colOff>
      <xdr:row>9</xdr:row>
      <xdr:rowOff>25400</xdr:rowOff>
    </xdr:from>
    <xdr:to>
      <xdr:col>8</xdr:col>
      <xdr:colOff>635000</xdr:colOff>
      <xdr:row>14</xdr:row>
      <xdr:rowOff>95250</xdr:rowOff>
    </xdr:to>
    <xdr:sp macro="" textlink="">
      <xdr:nvSpPr>
        <xdr:cNvPr id="2" name="ZoneTexte 1"/>
        <xdr:cNvSpPr txBox="1"/>
      </xdr:nvSpPr>
      <xdr:spPr>
        <a:xfrm>
          <a:off x="7258050" y="2101850"/>
          <a:ext cx="4114800" cy="1212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ça c'est ton calogue de produits</a:t>
          </a:r>
          <a:r>
            <a:rPr lang="fr-FR" sz="1100" baseline="0"/>
            <a:t> ( ceux dispo ) </a:t>
          </a:r>
        </a:p>
        <a:p>
          <a:r>
            <a:rPr lang="fr-FR" sz="1100" baseline="0"/>
            <a:t>tu choisis le founisseur  &gt;&gt;&gt;&gt; son produit ;tu notes le prix u ht    </a:t>
          </a:r>
        </a:p>
        <a:p>
          <a:r>
            <a:rPr lang="fr-FR" sz="1100" baseline="0"/>
            <a:t>  c'est tout </a:t>
          </a:r>
        </a:p>
        <a:p>
          <a:r>
            <a:rPr lang="fr-FR" sz="1100"/>
            <a:t> ne laisses pas de vides</a:t>
          </a:r>
          <a:r>
            <a:rPr lang="fr-FR" sz="1100" baseline="0"/>
            <a:t> entre les lignes  et evites de saisir un produit </a:t>
          </a:r>
        </a:p>
        <a:p>
          <a:r>
            <a:rPr lang="fr-FR" sz="1100" baseline="0"/>
            <a:t>en double   par contre pas de soucis pour les domaines (c'est normal)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1073150</xdr:colOff>
      <xdr:row>8</xdr:row>
      <xdr:rowOff>6350</xdr:rowOff>
    </xdr:from>
    <xdr:to>
      <xdr:col>6</xdr:col>
      <xdr:colOff>355600</xdr:colOff>
      <xdr:row>12</xdr:row>
      <xdr:rowOff>69850</xdr:rowOff>
    </xdr:to>
    <xdr:sp macro="" textlink="">
      <xdr:nvSpPr>
        <xdr:cNvPr id="2" name="ZoneTexte 1"/>
        <xdr:cNvSpPr txBox="1"/>
      </xdr:nvSpPr>
      <xdr:spPr>
        <a:xfrm>
          <a:off x="4578350" y="1073150"/>
          <a:ext cx="3644900" cy="596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dans cette feuille tu completes</a:t>
          </a:r>
          <a:r>
            <a:rPr lang="fr-FR" sz="1100" baseline="0"/>
            <a:t> a la main </a:t>
          </a:r>
        </a:p>
        <a:p>
          <a:r>
            <a:rPr lang="fr-FR" sz="1100" baseline="0"/>
            <a:t>au cas ou tu aurai des nouveaux fournisseurs  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0"/>
  <sheetViews>
    <sheetView tabSelected="1" workbookViewId="0">
      <selection activeCell="I18" sqref="I18"/>
    </sheetView>
  </sheetViews>
  <sheetFormatPr baseColWidth="10" defaultRowHeight="14.5"/>
  <cols>
    <col min="1" max="1" width="12.6328125" customWidth="1"/>
    <col min="2" max="2" width="16.453125" customWidth="1"/>
    <col min="3" max="3" width="11.6328125" customWidth="1"/>
    <col min="4" max="4" width="34.81640625" customWidth="1"/>
    <col min="5" max="5" width="32.36328125" customWidth="1"/>
    <col min="6" max="6" width="12.36328125" customWidth="1"/>
    <col min="7" max="7" width="12.453125" customWidth="1"/>
    <col min="8" max="8" width="22.453125" customWidth="1"/>
    <col min="9" max="9" width="18.26953125" customWidth="1"/>
    <col min="11" max="11" width="22.7265625" style="2" customWidth="1"/>
    <col min="12" max="12" width="21.7265625" style="2" customWidth="1"/>
  </cols>
  <sheetData>
    <row r="1" spans="1:12" ht="15" thickBot="1">
      <c r="A1" s="12" t="s">
        <v>0</v>
      </c>
      <c r="B1" s="12" t="s">
        <v>105</v>
      </c>
      <c r="C1" s="12" t="s">
        <v>111</v>
      </c>
      <c r="D1" s="13" t="s">
        <v>103</v>
      </c>
      <c r="E1" s="13" t="s">
        <v>104</v>
      </c>
      <c r="F1" s="13" t="s">
        <v>106</v>
      </c>
      <c r="G1" s="13" t="s">
        <v>107</v>
      </c>
      <c r="H1" s="13" t="s">
        <v>3</v>
      </c>
      <c r="I1" s="1"/>
      <c r="J1" s="1"/>
      <c r="K1" s="3"/>
      <c r="L1" s="3"/>
    </row>
    <row r="2" spans="1:12">
      <c r="A2" s="14">
        <v>42064</v>
      </c>
      <c r="B2" s="15" t="s">
        <v>108</v>
      </c>
      <c r="C2" s="15" t="s">
        <v>109</v>
      </c>
      <c r="D2" s="15" t="s">
        <v>21</v>
      </c>
      <c r="E2" s="15" t="s">
        <v>152</v>
      </c>
      <c r="F2" s="15">
        <v>2</v>
      </c>
      <c r="G2" s="15">
        <f t="shared" ref="G2:G40" ca="1" si="0">IF(E2="","",VLOOKUP($E2,bdd,4,0))</f>
        <v>1</v>
      </c>
      <c r="H2" s="15">
        <f t="shared" ref="H2:H40" ca="1" si="1">IF(E2="","",VLOOKUP($E2,bdd,MATCH($C2,propart,0)+5,0)*F2)</f>
        <v>5.12</v>
      </c>
    </row>
    <row r="3" spans="1:12">
      <c r="A3" s="15"/>
      <c r="B3" s="15" t="s">
        <v>108</v>
      </c>
      <c r="C3" s="15" t="s">
        <v>109</v>
      </c>
      <c r="D3" s="15" t="s">
        <v>47</v>
      </c>
      <c r="E3" s="15" t="s">
        <v>182</v>
      </c>
      <c r="F3" s="15">
        <v>1</v>
      </c>
      <c r="G3" s="15">
        <f t="shared" ca="1" si="0"/>
        <v>1</v>
      </c>
      <c r="H3" s="15">
        <f t="shared" ca="1" si="1"/>
        <v>2.56</v>
      </c>
    </row>
    <row r="4" spans="1:12">
      <c r="A4" s="15"/>
      <c r="B4" s="15" t="s">
        <v>108</v>
      </c>
      <c r="C4" s="15" t="s">
        <v>109</v>
      </c>
      <c r="D4" s="15" t="s">
        <v>87</v>
      </c>
      <c r="E4" s="15" t="s">
        <v>88</v>
      </c>
      <c r="F4" s="16">
        <v>2</v>
      </c>
      <c r="G4" s="15">
        <f t="shared" ca="1" si="0"/>
        <v>1</v>
      </c>
      <c r="H4" s="15">
        <f t="shared" ca="1" si="1"/>
        <v>5.12</v>
      </c>
      <c r="K4"/>
      <c r="L4"/>
    </row>
    <row r="5" spans="1:12">
      <c r="A5" s="15"/>
      <c r="B5" s="15"/>
      <c r="C5" s="15"/>
      <c r="D5" s="15"/>
      <c r="E5" s="15"/>
      <c r="F5" s="16"/>
      <c r="G5" s="15" t="str">
        <f t="shared" si="0"/>
        <v/>
      </c>
      <c r="H5" s="15" t="str">
        <f t="shared" si="1"/>
        <v/>
      </c>
      <c r="K5"/>
      <c r="L5"/>
    </row>
    <row r="6" spans="1:12">
      <c r="A6" s="15"/>
      <c r="B6" s="15"/>
      <c r="C6" s="15"/>
      <c r="D6" s="15"/>
      <c r="E6" s="15"/>
      <c r="F6" s="16"/>
      <c r="G6" s="15" t="str">
        <f t="shared" si="0"/>
        <v/>
      </c>
      <c r="H6" s="15" t="str">
        <f t="shared" si="1"/>
        <v/>
      </c>
      <c r="K6"/>
      <c r="L6"/>
    </row>
    <row r="7" spans="1:12">
      <c r="A7" s="15"/>
      <c r="B7" s="15"/>
      <c r="C7" s="15"/>
      <c r="D7" s="15"/>
      <c r="E7" s="15"/>
      <c r="F7" s="16"/>
      <c r="G7" s="15" t="str">
        <f t="shared" si="0"/>
        <v/>
      </c>
      <c r="H7" s="15" t="str">
        <f t="shared" si="1"/>
        <v/>
      </c>
      <c r="K7"/>
      <c r="L7"/>
    </row>
    <row r="8" spans="1:12">
      <c r="A8" s="15"/>
      <c r="B8" s="15"/>
      <c r="C8" s="15"/>
      <c r="D8" s="15"/>
      <c r="E8" s="15"/>
      <c r="F8" s="16"/>
      <c r="G8" s="15" t="str">
        <f t="shared" si="0"/>
        <v/>
      </c>
      <c r="H8" s="15" t="str">
        <f t="shared" si="1"/>
        <v/>
      </c>
      <c r="K8"/>
      <c r="L8"/>
    </row>
    <row r="9" spans="1:12">
      <c r="A9" s="15"/>
      <c r="B9" s="15"/>
      <c r="C9" s="15"/>
      <c r="D9" s="15"/>
      <c r="E9" s="15"/>
      <c r="F9" s="16"/>
      <c r="G9" s="15" t="str">
        <f t="shared" si="0"/>
        <v/>
      </c>
      <c r="H9" s="15" t="str">
        <f t="shared" si="1"/>
        <v/>
      </c>
      <c r="K9"/>
      <c r="L9"/>
    </row>
    <row r="10" spans="1:12">
      <c r="A10" s="15"/>
      <c r="B10" s="15"/>
      <c r="C10" s="15"/>
      <c r="D10" s="15"/>
      <c r="E10" s="15"/>
      <c r="F10" s="16"/>
      <c r="G10" s="15" t="str">
        <f t="shared" si="0"/>
        <v/>
      </c>
      <c r="H10" s="15" t="str">
        <f t="shared" si="1"/>
        <v/>
      </c>
      <c r="K10"/>
      <c r="L10"/>
    </row>
    <row r="11" spans="1:12">
      <c r="A11" s="15"/>
      <c r="B11" s="15"/>
      <c r="C11" s="15"/>
      <c r="D11" s="15"/>
      <c r="E11" s="15"/>
      <c r="F11" s="16"/>
      <c r="G11" s="15" t="str">
        <f t="shared" si="0"/>
        <v/>
      </c>
      <c r="H11" s="15" t="str">
        <f t="shared" si="1"/>
        <v/>
      </c>
      <c r="K11"/>
      <c r="L11"/>
    </row>
    <row r="12" spans="1:12">
      <c r="A12" s="15"/>
      <c r="B12" s="15"/>
      <c r="C12" s="15"/>
      <c r="D12" s="15"/>
      <c r="E12" s="15"/>
      <c r="F12" s="16"/>
      <c r="G12" s="15" t="str">
        <f t="shared" si="0"/>
        <v/>
      </c>
      <c r="H12" s="15" t="str">
        <f t="shared" si="1"/>
        <v/>
      </c>
      <c r="K12"/>
      <c r="L12"/>
    </row>
    <row r="13" spans="1:12">
      <c r="A13" s="15"/>
      <c r="B13" s="15"/>
      <c r="C13" s="15"/>
      <c r="D13" s="15"/>
      <c r="E13" s="15"/>
      <c r="F13" s="16"/>
      <c r="G13" s="15" t="str">
        <f t="shared" si="0"/>
        <v/>
      </c>
      <c r="H13" s="15" t="str">
        <f t="shared" si="1"/>
        <v/>
      </c>
      <c r="K13"/>
      <c r="L13"/>
    </row>
    <row r="14" spans="1:12">
      <c r="A14" s="15"/>
      <c r="B14" s="15"/>
      <c r="C14" s="15"/>
      <c r="D14" s="15"/>
      <c r="E14" s="15"/>
      <c r="F14" s="16"/>
      <c r="G14" s="15" t="str">
        <f t="shared" si="0"/>
        <v/>
      </c>
      <c r="H14" s="15" t="str">
        <f t="shared" si="1"/>
        <v/>
      </c>
      <c r="K14"/>
      <c r="L14"/>
    </row>
    <row r="15" spans="1:12">
      <c r="A15" s="15"/>
      <c r="B15" s="15" t="s">
        <v>279</v>
      </c>
      <c r="C15" s="15" t="s">
        <v>109</v>
      </c>
      <c r="D15" s="15" t="s">
        <v>47</v>
      </c>
      <c r="E15" s="15" t="s">
        <v>182</v>
      </c>
      <c r="F15" s="16">
        <v>2</v>
      </c>
      <c r="G15" s="15">
        <f t="shared" ca="1" si="0"/>
        <v>1</v>
      </c>
      <c r="H15" s="15">
        <f t="shared" ca="1" si="1"/>
        <v>5.12</v>
      </c>
      <c r="K15"/>
      <c r="L15"/>
    </row>
    <row r="16" spans="1:12">
      <c r="A16" s="15"/>
      <c r="B16" s="15"/>
      <c r="C16" s="15"/>
      <c r="D16" s="15"/>
      <c r="E16" s="15"/>
      <c r="F16" s="16"/>
      <c r="G16" s="15" t="str">
        <f t="shared" si="0"/>
        <v/>
      </c>
      <c r="H16" s="15" t="str">
        <f t="shared" si="1"/>
        <v/>
      </c>
      <c r="K16"/>
      <c r="L16"/>
    </row>
    <row r="17" spans="1:12">
      <c r="A17" s="15"/>
      <c r="B17" s="15"/>
      <c r="C17" s="15"/>
      <c r="D17" s="15"/>
      <c r="E17" s="15"/>
      <c r="F17" s="16"/>
      <c r="G17" s="15" t="str">
        <f t="shared" si="0"/>
        <v/>
      </c>
      <c r="H17" s="15" t="str">
        <f t="shared" si="1"/>
        <v/>
      </c>
      <c r="K17"/>
      <c r="L17"/>
    </row>
    <row r="18" spans="1:12">
      <c r="A18" s="15"/>
      <c r="B18" s="15"/>
      <c r="C18" s="15"/>
      <c r="D18" s="15"/>
      <c r="E18" s="15"/>
      <c r="F18" s="16"/>
      <c r="G18" s="15" t="str">
        <f t="shared" si="0"/>
        <v/>
      </c>
      <c r="H18" s="15" t="str">
        <f t="shared" si="1"/>
        <v/>
      </c>
      <c r="K18"/>
      <c r="L18"/>
    </row>
    <row r="19" spans="1:12">
      <c r="A19" s="15"/>
      <c r="B19" s="15"/>
      <c r="C19" s="15"/>
      <c r="D19" s="15"/>
      <c r="E19" s="15"/>
      <c r="F19" s="16"/>
      <c r="G19" s="15" t="str">
        <f t="shared" si="0"/>
        <v/>
      </c>
      <c r="H19" s="15" t="str">
        <f t="shared" si="1"/>
        <v/>
      </c>
      <c r="K19"/>
      <c r="L19"/>
    </row>
    <row r="20" spans="1:12">
      <c r="A20" s="15"/>
      <c r="B20" s="15"/>
      <c r="C20" s="15"/>
      <c r="D20" s="15"/>
      <c r="E20" s="15"/>
      <c r="F20" s="16"/>
      <c r="G20" s="15" t="str">
        <f t="shared" si="0"/>
        <v/>
      </c>
      <c r="H20" s="15" t="str">
        <f t="shared" si="1"/>
        <v/>
      </c>
      <c r="K20"/>
      <c r="L20"/>
    </row>
    <row r="21" spans="1:12">
      <c r="A21" s="15"/>
      <c r="B21" s="15"/>
      <c r="C21" s="15"/>
      <c r="D21" s="15"/>
      <c r="E21" s="15"/>
      <c r="F21" s="16"/>
      <c r="G21" s="15" t="str">
        <f t="shared" si="0"/>
        <v/>
      </c>
      <c r="H21" s="15" t="str">
        <f t="shared" si="1"/>
        <v/>
      </c>
      <c r="K21"/>
      <c r="L21"/>
    </row>
    <row r="22" spans="1:12">
      <c r="A22" s="15"/>
      <c r="B22" s="15"/>
      <c r="C22" s="15"/>
      <c r="D22" s="15"/>
      <c r="E22" s="15"/>
      <c r="F22" s="16"/>
      <c r="G22" s="15" t="str">
        <f t="shared" si="0"/>
        <v/>
      </c>
      <c r="H22" s="15" t="str">
        <f t="shared" si="1"/>
        <v/>
      </c>
      <c r="K22"/>
      <c r="L22"/>
    </row>
    <row r="23" spans="1:12">
      <c r="A23" s="15"/>
      <c r="B23" s="15"/>
      <c r="C23" s="15"/>
      <c r="D23" s="15"/>
      <c r="E23" s="15"/>
      <c r="F23" s="15"/>
      <c r="G23" s="15" t="str">
        <f t="shared" si="0"/>
        <v/>
      </c>
      <c r="H23" s="15" t="str">
        <f t="shared" si="1"/>
        <v/>
      </c>
      <c r="I23" s="2"/>
      <c r="K23"/>
      <c r="L23"/>
    </row>
    <row r="24" spans="1:12">
      <c r="A24" s="15"/>
      <c r="B24" s="15"/>
      <c r="C24" s="15"/>
      <c r="D24" s="15"/>
      <c r="E24" s="15"/>
      <c r="F24" s="15"/>
      <c r="G24" s="15" t="str">
        <f t="shared" si="0"/>
        <v/>
      </c>
      <c r="H24" s="15" t="str">
        <f t="shared" si="1"/>
        <v/>
      </c>
      <c r="I24" s="2"/>
      <c r="J24" s="2"/>
      <c r="K24"/>
      <c r="L24"/>
    </row>
    <row r="25" spans="1:12">
      <c r="A25" s="15"/>
      <c r="B25" s="15"/>
      <c r="C25" s="15"/>
      <c r="D25" s="15"/>
      <c r="E25" s="15"/>
      <c r="F25" s="15"/>
      <c r="G25" s="15" t="str">
        <f t="shared" si="0"/>
        <v/>
      </c>
      <c r="H25" s="15" t="str">
        <f t="shared" si="1"/>
        <v/>
      </c>
      <c r="I25" s="2"/>
      <c r="J25" s="2"/>
      <c r="K25"/>
      <c r="L25"/>
    </row>
    <row r="26" spans="1:12">
      <c r="A26" s="15"/>
      <c r="B26" s="15"/>
      <c r="C26" s="15"/>
      <c r="D26" s="15"/>
      <c r="E26" s="15"/>
      <c r="F26" s="15"/>
      <c r="G26" s="15" t="str">
        <f t="shared" si="0"/>
        <v/>
      </c>
      <c r="H26" s="15" t="str">
        <f t="shared" si="1"/>
        <v/>
      </c>
      <c r="I26" s="2"/>
      <c r="J26" s="2"/>
      <c r="K26"/>
      <c r="L26"/>
    </row>
    <row r="27" spans="1:12">
      <c r="A27" s="15"/>
      <c r="B27" s="15"/>
      <c r="C27" s="15"/>
      <c r="D27" s="15"/>
      <c r="E27" s="15"/>
      <c r="F27" s="15"/>
      <c r="G27" s="15" t="str">
        <f t="shared" si="0"/>
        <v/>
      </c>
      <c r="H27" s="15" t="str">
        <f t="shared" si="1"/>
        <v/>
      </c>
    </row>
    <row r="28" spans="1:12">
      <c r="A28" s="15"/>
      <c r="B28" s="15"/>
      <c r="C28" s="15"/>
      <c r="D28" s="15"/>
      <c r="E28" s="15"/>
      <c r="F28" s="15"/>
      <c r="G28" s="15" t="str">
        <f t="shared" si="0"/>
        <v/>
      </c>
      <c r="H28" s="15" t="str">
        <f t="shared" si="1"/>
        <v/>
      </c>
    </row>
    <row r="29" spans="1:12">
      <c r="A29" s="15"/>
      <c r="B29" s="15"/>
      <c r="C29" s="15"/>
      <c r="D29" s="15"/>
      <c r="E29" s="15"/>
      <c r="F29" s="15"/>
      <c r="G29" s="15" t="str">
        <f t="shared" si="0"/>
        <v/>
      </c>
      <c r="H29" s="15" t="str">
        <f t="shared" si="1"/>
        <v/>
      </c>
    </row>
    <row r="30" spans="1:12">
      <c r="A30" s="15"/>
      <c r="B30" s="15"/>
      <c r="C30" s="15"/>
      <c r="D30" s="15"/>
      <c r="E30" s="15"/>
      <c r="F30" s="15"/>
      <c r="G30" s="15" t="str">
        <f t="shared" si="0"/>
        <v/>
      </c>
      <c r="H30" s="15" t="str">
        <f t="shared" si="1"/>
        <v/>
      </c>
    </row>
    <row r="31" spans="1:12">
      <c r="A31" s="15"/>
      <c r="B31" s="15"/>
      <c r="C31" s="15"/>
      <c r="D31" s="15"/>
      <c r="E31" s="15"/>
      <c r="F31" s="15"/>
      <c r="G31" s="15" t="str">
        <f t="shared" si="0"/>
        <v/>
      </c>
      <c r="H31" s="15" t="str">
        <f t="shared" si="1"/>
        <v/>
      </c>
    </row>
    <row r="32" spans="1:12">
      <c r="A32" s="15"/>
      <c r="B32" s="15"/>
      <c r="C32" s="15"/>
      <c r="D32" s="15"/>
      <c r="E32" s="15"/>
      <c r="F32" s="15"/>
      <c r="G32" s="15" t="str">
        <f t="shared" si="0"/>
        <v/>
      </c>
      <c r="H32" s="15" t="str">
        <f t="shared" si="1"/>
        <v/>
      </c>
    </row>
    <row r="33" spans="1:12">
      <c r="A33" s="15"/>
      <c r="B33" s="15"/>
      <c r="C33" s="15"/>
      <c r="D33" s="15"/>
      <c r="E33" s="15"/>
      <c r="F33" s="15"/>
      <c r="G33" s="15" t="str">
        <f t="shared" si="0"/>
        <v/>
      </c>
      <c r="H33" s="15" t="str">
        <f t="shared" si="1"/>
        <v/>
      </c>
    </row>
    <row r="34" spans="1:12">
      <c r="A34" s="15"/>
      <c r="B34" s="15"/>
      <c r="C34" s="15"/>
      <c r="D34" s="15"/>
      <c r="E34" s="15"/>
      <c r="F34" s="15"/>
      <c r="G34" s="15" t="str">
        <f t="shared" si="0"/>
        <v/>
      </c>
      <c r="H34" s="15" t="str">
        <f t="shared" si="1"/>
        <v/>
      </c>
    </row>
    <row r="35" spans="1:12">
      <c r="A35" s="15"/>
      <c r="B35" s="15"/>
      <c r="C35" s="15"/>
      <c r="D35" s="15"/>
      <c r="E35" s="15"/>
      <c r="F35" s="15"/>
      <c r="G35" s="15" t="str">
        <f t="shared" si="0"/>
        <v/>
      </c>
      <c r="H35" s="15" t="str">
        <f t="shared" si="1"/>
        <v/>
      </c>
    </row>
    <row r="36" spans="1:12">
      <c r="A36" s="15"/>
      <c r="B36" s="15"/>
      <c r="C36" s="15"/>
      <c r="D36" s="15"/>
      <c r="E36" s="15"/>
      <c r="F36" s="15"/>
      <c r="G36" s="15" t="str">
        <f t="shared" si="0"/>
        <v/>
      </c>
      <c r="H36" s="15" t="str">
        <f t="shared" si="1"/>
        <v/>
      </c>
    </row>
    <row r="37" spans="1:12">
      <c r="A37" s="15"/>
      <c r="B37" s="15"/>
      <c r="C37" s="15"/>
      <c r="D37" s="15"/>
      <c r="E37" s="15"/>
      <c r="F37" s="15"/>
      <c r="G37" s="15" t="str">
        <f t="shared" si="0"/>
        <v/>
      </c>
      <c r="H37" s="15" t="str">
        <f t="shared" si="1"/>
        <v/>
      </c>
    </row>
    <row r="38" spans="1:12">
      <c r="A38" s="15"/>
      <c r="B38" s="15"/>
      <c r="C38" s="15"/>
      <c r="D38" s="15"/>
      <c r="E38" s="15"/>
      <c r="F38" s="15"/>
      <c r="G38" s="15" t="str">
        <f t="shared" si="0"/>
        <v/>
      </c>
      <c r="H38" s="15" t="str">
        <f t="shared" si="1"/>
        <v/>
      </c>
    </row>
    <row r="39" spans="1:12">
      <c r="A39" s="15"/>
      <c r="B39" s="15"/>
      <c r="C39" s="15"/>
      <c r="D39" s="15"/>
      <c r="E39" s="15"/>
      <c r="F39" s="15"/>
      <c r="G39" s="15" t="str">
        <f t="shared" si="0"/>
        <v/>
      </c>
      <c r="H39" s="15" t="str">
        <f t="shared" si="1"/>
        <v/>
      </c>
    </row>
    <row r="40" spans="1:12" s="11" customFormat="1">
      <c r="E40"/>
      <c r="G40" t="str">
        <f t="shared" si="0"/>
        <v/>
      </c>
      <c r="H40" t="str">
        <f t="shared" si="1"/>
        <v/>
      </c>
      <c r="K40" s="10"/>
      <c r="L40" s="10"/>
    </row>
  </sheetData>
  <dataValidations count="5">
    <dataValidation type="list" allowBlank="1" showInputMessage="1" showErrorMessage="1" sqref="E40">
      <formula1>OFFSET(dept,MATCH(D40,tria,0)-1,1,COUNTIF(tria,D40))</formula1>
    </dataValidation>
    <dataValidation type="list" allowBlank="1" showInputMessage="1" showErrorMessage="1" sqref="C2:C39">
      <formula1>"pro,part"</formula1>
    </dataValidation>
    <dataValidation type="list" allowBlank="1" showInputMessage="1" sqref="D40">
      <formula1>OFFSET(dept,MATCH($D40&amp;"*",tria,0)-1,,COUNTIF(tria,D40&amp;"*"))</formula1>
    </dataValidation>
    <dataValidation type="list" allowBlank="1" showInputMessage="1" sqref="D2:D39">
      <formula1>OFFSET(dept,MATCH($D2&amp;"*",colp,0)-1,,COUNTIF(colp,D2&amp;"*"))</formula1>
    </dataValidation>
    <dataValidation type="list" allowBlank="1" showInputMessage="1" showErrorMessage="1" sqref="E2:E39">
      <formula1>OFFSET(dept,MATCH(D2,colp,0)-1,1,,8)</formula1>
    </dataValidation>
  </dataValidations>
  <pageMargins left="0.70866141732283472" right="0.70866141732283472" top="0.74803149606299213" bottom="0.74803149606299213" header="0.31496062992125984" footer="0.31496062992125984"/>
  <pageSetup paperSize="9" scale="96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A200"/>
  <sheetViews>
    <sheetView workbookViewId="0">
      <selection activeCell="E16" sqref="E16"/>
    </sheetView>
  </sheetViews>
  <sheetFormatPr baseColWidth="10" defaultRowHeight="18"/>
  <cols>
    <col min="1" max="1" width="11.453125" style="2"/>
    <col min="2" max="2" width="19.81640625" style="2" customWidth="1"/>
    <col min="3" max="3" width="42.54296875" style="2" customWidth="1"/>
    <col min="4" max="4" width="39.81640625" style="2" customWidth="1"/>
    <col min="5" max="5" width="12.81640625" style="2" customWidth="1"/>
    <col min="6" max="6" width="1.26953125" style="2" customWidth="1"/>
    <col min="7" max="7" width="11.54296875" style="2" customWidth="1"/>
    <col min="8" max="8" width="14.453125" style="2" customWidth="1"/>
    <col min="9" max="9" width="12.81640625" style="2" customWidth="1"/>
    <col min="10" max="10" width="15.26953125" style="2" customWidth="1"/>
    <col min="11" max="11" width="14.26953125" customWidth="1"/>
    <col min="14" max="14" width="41.7265625" customWidth="1"/>
    <col min="15" max="15" width="21.453125" style="21" customWidth="1"/>
    <col min="16" max="16" width="27.36328125" style="19" customWidth="1"/>
    <col min="17" max="17" width="31.54296875" customWidth="1"/>
    <col min="18" max="18" width="30.90625" customWidth="1"/>
    <col min="19" max="19" width="22.453125" customWidth="1"/>
    <col min="20" max="20" width="24.453125" customWidth="1"/>
    <col min="21" max="21" width="20.453125" customWidth="1"/>
    <col min="22" max="22" width="20.6328125" customWidth="1"/>
  </cols>
  <sheetData>
    <row r="1" spans="1:27" ht="19.5" thickBot="1">
      <c r="A1" s="1" t="s">
        <v>0</v>
      </c>
      <c r="B1" s="9" t="s">
        <v>1</v>
      </c>
      <c r="C1" s="24" t="s">
        <v>100</v>
      </c>
      <c r="D1" s="24" t="s">
        <v>101</v>
      </c>
      <c r="E1" s="7" t="s">
        <v>102</v>
      </c>
      <c r="F1" s="7" t="s">
        <v>2</v>
      </c>
      <c r="G1" s="8" t="s">
        <v>16</v>
      </c>
      <c r="H1" s="7" t="s">
        <v>37</v>
      </c>
      <c r="I1" s="7" t="s">
        <v>109</v>
      </c>
      <c r="J1" s="7" t="s">
        <v>110</v>
      </c>
      <c r="K1" s="4"/>
      <c r="N1" t="str">
        <f t="array" aca="1" ref="N1" ca="1">IFERROR(INDEX(cola,MATCH(SMALL(COUNTIF(cola,"&lt;="&amp;cola),ROW(A1)),COUNTIF(cola,"&lt;="&amp;cola),0)),"")</f>
        <v>AUBRYON  LE HAUT DU BOIS DE LEYNES</v>
      </c>
      <c r="O1" s="21" t="str">
        <f t="array" aca="1" ref="O1" ca="1">IFERROR(INDEX(nomdom,MATCH(SMALL(COUNTIF(nomdom,"&lt;="&amp;nomdom),ROW(B1)),COUNTIF(nomdom,"&lt;="&amp;nomdom),0)),"")</f>
        <v>AUBRYON  LE HAUT DU BOIS DE LEYNES</v>
      </c>
    </row>
    <row r="2" spans="1:27">
      <c r="A2" s="5"/>
      <c r="C2" s="15" t="s">
        <v>17</v>
      </c>
      <c r="D2" s="15" t="s">
        <v>18</v>
      </c>
      <c r="G2" s="2">
        <v>1</v>
      </c>
      <c r="H2" s="6">
        <f>SUM(G2*1.2)</f>
        <v>1.2</v>
      </c>
      <c r="I2" s="6">
        <f>SUM(H2*1.3)+1</f>
        <v>2.56</v>
      </c>
      <c r="J2" s="6">
        <f>SUM(H2*1.5)+1</f>
        <v>2.8</v>
      </c>
      <c r="N2" t="str">
        <f t="array" aca="1" ref="N2" ca="1">IFERROR(INDEX(cola,MATCH(SMALL(COUNTIF(cola,"&lt;="&amp;cola),ROW(A2)),COUNTIF(cola,"&lt;="&amp;cola),0)),"")</f>
        <v>BOTT GEYL</v>
      </c>
      <c r="O2" s="21" t="str">
        <f t="array" aca="1" ref="O2" ca="1">IFERROR(INDEX(nomdom,MATCH(SMALL(COUNTIF(nomdom,"&lt;="&amp;nomdom),ROW(B2)),COUNTIF(nomdom,"&lt;="&amp;nomdom),0)),"")</f>
        <v>AUBRYON  LE HAUT DU BOIS DE LEYNES</v>
      </c>
      <c r="P2" s="19" t="str">
        <f t="array" aca="1" ref="P2" ca="1">IF(ROW(A1)&gt;SUMPRODUCT(1/COUNTIF(colo,colo)),"",INDEX(colo,MIN(IF(COUNTIF(P$1:P1,colo)=0,ROW(colo)))))</f>
        <v>AUBRYON  LE HAUT DU BOIS DE LEYNES</v>
      </c>
      <c r="Q2" t="str">
        <f t="array" aca="1" ref="Q2" ca="1">IFERROR(INDEX(nomprod,SMALL(IF(nomdom=$P2,ROW(nomdom)-1,""),COLUMN(A:A))),"")</f>
        <v>Beaujolais Rosé « Roseleynes »</v>
      </c>
      <c r="R2" t="str">
        <f t="array" aca="1" ref="R2" ca="1">IFERROR(INDEX(nomprod,SMALL(IF(nomdom=$P2,ROW(nomdom)-1,""),COLUMN(B:B))),"")</f>
        <v xml:space="preserve">Beaujolais Rouge "Reinette" </v>
      </c>
      <c r="S2" t="str">
        <f t="array" aca="1" ref="S2" ca="1">IFERROR(INDEX(nomprod,SMALL(IF(nomdom=$P2,ROW(nomdom)-1,""),COLUMN(C:C))),"")</f>
        <v/>
      </c>
      <c r="T2" t="str">
        <f t="array" aca="1" ref="T2" ca="1">IFERROR(INDEX(nomprod,SMALL(IF(nomdom=$P2,ROW(nomdom)-1,""),COLUMN(D:D))),"")</f>
        <v/>
      </c>
      <c r="U2" t="str">
        <f t="array" aca="1" ref="U2" ca="1">IFERROR(INDEX(nomprod,SMALL(IF(nomdom=$P2,ROW(nomdom)-1,""),COLUMN(E:E))),"")</f>
        <v/>
      </c>
      <c r="V2" t="str">
        <f t="array" aca="1" ref="V2" ca="1">IFERROR(INDEX(nomprod,SMALL(IF(nomdom=$P2,ROW(nomdom)-1,""),COLUMN(F:F))),"")</f>
        <v/>
      </c>
      <c r="W2" t="str">
        <f t="array" aca="1" ref="W2" ca="1">IFERROR(INDEX(nomprod,SMALL(IF(nomdom=$P2,ROW(nomdom)-1,""),COLUMN(G:G))),"")</f>
        <v/>
      </c>
      <c r="X2" t="str">
        <f t="array" aca="1" ref="X2" ca="1">IFERROR(INDEX(nomprod,SMALL(IF(nomdom=$P2,ROW(nomdom)-1,""),COLUMN(H:H))),"")</f>
        <v/>
      </c>
      <c r="Y2" t="str">
        <f t="array" aca="1" ref="Y2" ca="1">IFERROR(INDEX(nomprod,SMALL(IF(nomdom=$P2,ROW(nomdom)-1,""),COLUMN(I:I))),"")</f>
        <v/>
      </c>
      <c r="Z2" t="str">
        <f t="array" aca="1" ref="Z2" ca="1">IFERROR(INDEX(nomprod,SMALL(IF(nomdom=$P2,ROW(nomdom)-1,""),COLUMN(J:J))),"")</f>
        <v/>
      </c>
      <c r="AA2" t="str">
        <f t="array" aca="1" ref="AA2" ca="1">IFERROR(INDEX(nomprod,SMALL(IF(nomdom=$P2,ROW(nomdom)-1,""),COLUMN(K:K))),"")</f>
        <v/>
      </c>
    </row>
    <row r="3" spans="1:27">
      <c r="B3"/>
      <c r="C3" s="15" t="s">
        <v>4</v>
      </c>
      <c r="D3" s="15" t="s">
        <v>39</v>
      </c>
      <c r="E3"/>
      <c r="F3"/>
      <c r="G3" s="2">
        <v>3</v>
      </c>
      <c r="H3" s="6">
        <f t="shared" ref="H3:H50" si="0">SUM(G3*1.2)</f>
        <v>3.5999999999999996</v>
      </c>
      <c r="I3" s="6">
        <f t="shared" ref="I3:I50" si="1">SUM(H3*1.3)+1</f>
        <v>5.68</v>
      </c>
      <c r="J3" s="6">
        <f t="shared" ref="J3:J50" si="2">SUM(H3*1.5)+1</f>
        <v>6.3999999999999995</v>
      </c>
      <c r="N3" t="str">
        <f t="array" aca="1" ref="N3" ca="1">IFERROR(INDEX(cola,MATCH(SMALL(COUNTIF(cola,"&lt;="&amp;cola),ROW(A3)),COUNTIF(cola,"&lt;="&amp;cola),0)),"")</f>
        <v>CATHERINE ET PIERRE BRETON</v>
      </c>
      <c r="O3" s="21" t="str">
        <f t="array" aca="1" ref="O3" ca="1">IFERROR(INDEX(nomdom,MATCH(SMALL(COUNTIF(nomdom,"&lt;="&amp;nomdom),ROW(B3)),COUNTIF(nomdom,"&lt;="&amp;nomdom),0)),"")</f>
        <v>BOTT GEYL</v>
      </c>
      <c r="P3" s="19" t="str">
        <f t="array" aca="1" ref="P3" ca="1">IF(ROW(A2)&gt;SUMPRODUCT(1/COUNTIF(colo,colo)),"",INDEX(colo,MIN(IF(COUNTIF(P$1:P2,colo)=0,ROW(colo)))))</f>
        <v>BOTT GEYL</v>
      </c>
      <c r="Q3" t="str">
        <f t="array" aca="1" ref="Q3" ca="1">IFERROR(INDEX(nomprod,SMALL(IF(nomdom=$P3,ROW(nomdom)-1,""),COLUMN(A:A))),"")</f>
        <v xml:space="preserve">Les Points Cardinaux "METIS " </v>
      </c>
      <c r="R3" t="str">
        <f t="array" aca="1" ref="R3" ca="1">IFERROR(INDEX(nomprod,SMALL(IF(nomdom=$P3,ROW(nomdom)-1,""),COLUMN(B:B))),"")</f>
        <v/>
      </c>
      <c r="S3" t="str">
        <f t="array" aca="1" ref="S3" ca="1">IFERROR(INDEX(nomprod,SMALL(IF(nomdom=$P3,ROW(nomdom)-1,""),COLUMN(C:C))),"")</f>
        <v/>
      </c>
      <c r="T3" t="str">
        <f t="array" aca="1" ref="T3" ca="1">IFERROR(INDEX(nomprod,SMALL(IF(nomdom=$P3,ROW(nomdom)-1,""),COLUMN(D:D))),"")</f>
        <v/>
      </c>
      <c r="U3" t="str">
        <f t="array" aca="1" ref="U3" ca="1">IFERROR(INDEX(nomprod,SMALL(IF(nomdom=$P3,ROW(nomdom)-1,""),COLUMN(E:E))),"")</f>
        <v/>
      </c>
      <c r="V3" t="str">
        <f t="array" aca="1" ref="V3" ca="1">IFERROR(INDEX(nomprod,SMALL(IF(nomdom=$P3,ROW(nomdom)-1,""),COLUMN(F:F))),"")</f>
        <v/>
      </c>
      <c r="W3" t="str">
        <f t="array" aca="1" ref="W3" ca="1">IFERROR(INDEX(nomprod,SMALL(IF(nomdom=$P3,ROW(nomdom)-1,""),COLUMN(G:G))),"")</f>
        <v/>
      </c>
      <c r="X3" t="str">
        <f t="array" aca="1" ref="X3" ca="1">IFERROR(INDEX(nomprod,SMALL(IF(nomdom=$P3,ROW(nomdom)-1,""),COLUMN(H:H))),"")</f>
        <v/>
      </c>
      <c r="Y3" t="str">
        <f t="array" aca="1" ref="Y3" ca="1">IFERROR(INDEX(nomprod,SMALL(IF(nomdom=$P3,ROW(nomdom)-1,""),COLUMN(I:I))),"")</f>
        <v/>
      </c>
      <c r="Z3" t="str">
        <f t="array" aca="1" ref="Z3" ca="1">IFERROR(INDEX(nomprod,SMALL(IF(nomdom=$P3,ROW(nomdom)-1,""),COLUMN(J:J))),"")</f>
        <v/>
      </c>
      <c r="AA3" t="str">
        <f t="array" aca="1" ref="AA3" ca="1">IFERROR(INDEX(nomprod,SMALL(IF(nomdom=$P3,ROW(nomdom)-1,""),COLUMN(K:K))),"")</f>
        <v/>
      </c>
    </row>
    <row r="4" spans="1:27">
      <c r="B4"/>
      <c r="C4" s="15" t="s">
        <v>6</v>
      </c>
      <c r="D4" s="15" t="s">
        <v>126</v>
      </c>
      <c r="E4"/>
      <c r="F4"/>
      <c r="G4" s="2">
        <v>3.5</v>
      </c>
      <c r="H4" s="6">
        <f t="shared" si="0"/>
        <v>4.2</v>
      </c>
      <c r="I4" s="6">
        <f t="shared" si="1"/>
        <v>6.4600000000000009</v>
      </c>
      <c r="J4" s="6">
        <f t="shared" si="2"/>
        <v>7.3000000000000007</v>
      </c>
      <c r="N4" t="str">
        <f t="array" aca="1" ref="N4" ca="1">IFERROR(INDEX(cola,MATCH(SMALL(COUNTIF(cola,"&lt;="&amp;cola),ROW(A4)),COUNTIF(cola,"&lt;="&amp;cola),0)),"")</f>
        <v>CHATEAU BRULESECAILLE</v>
      </c>
      <c r="O4" s="21" t="str">
        <f t="array" aca="1" ref="O4" ca="1">IFERROR(INDEX(nomdom,MATCH(SMALL(COUNTIF(nomdom,"&lt;="&amp;nomdom),ROW(B4)),COUNTIF(nomdom,"&lt;="&amp;nomdom),0)),"")</f>
        <v>CHATEAU BRULESECAILLE</v>
      </c>
      <c r="P4" s="19" t="str">
        <f t="array" aca="1" ref="P4" ca="1">IF(ROW(A3)&gt;SUMPRODUCT(1/COUNTIF(colo,colo)),"",INDEX(colo,MIN(IF(COUNTIF(P$1:P3,colo)=0,ROW(colo)))))</f>
        <v>CHATEAU BRULESECAILLE</v>
      </c>
      <c r="Q4" t="str">
        <f t="array" aca="1" ref="Q4" ca="1">IFERROR(INDEX(nomprod,SMALL(IF(nomdom=$P4,ROW(nomdom)-1,""),COLUMN(A:A))),"")</f>
        <v xml:space="preserve">AOC Côtes de Bourg Blanc </v>
      </c>
      <c r="R4" t="str">
        <f t="array" aca="1" ref="R4" ca="1">IFERROR(INDEX(nomprod,SMALL(IF(nomdom=$P4,ROW(nomdom)-1,""),COLUMN(B:B))),"")</f>
        <v xml:space="preserve">AOC Blanc 1/2 bouteille </v>
      </c>
      <c r="S4" t="str">
        <f t="array" aca="1" ref="S4" ca="1">IFERROR(INDEX(nomprod,SMALL(IF(nomdom=$P4,ROW(nomdom)-1,""),COLUMN(C:C))),"")</f>
        <v>La Gravière</v>
      </c>
      <c r="T4" t="str">
        <f t="array" aca="1" ref="T4" ca="1">IFERROR(INDEX(nomprod,SMALL(IF(nomdom=$P4,ROW(nomdom)-1,""),COLUMN(D:D))),"")</f>
        <v/>
      </c>
      <c r="U4" t="str">
        <f t="array" aca="1" ref="U4" ca="1">IFERROR(INDEX(nomprod,SMALL(IF(nomdom=$P4,ROW(nomdom)-1,""),COLUMN(E:E))),"")</f>
        <v/>
      </c>
      <c r="V4" t="str">
        <f t="array" aca="1" ref="V4" ca="1">IFERROR(INDEX(nomprod,SMALL(IF(nomdom=$P4,ROW(nomdom)-1,""),COLUMN(F:F))),"")</f>
        <v/>
      </c>
      <c r="W4" t="str">
        <f t="array" aca="1" ref="W4" ca="1">IFERROR(INDEX(nomprod,SMALL(IF(nomdom=$P4,ROW(nomdom)-1,""),COLUMN(G:G))),"")</f>
        <v/>
      </c>
      <c r="X4" t="str">
        <f t="array" aca="1" ref="X4" ca="1">IFERROR(INDEX(nomprod,SMALL(IF(nomdom=$P4,ROW(nomdom)-1,""),COLUMN(H:H))),"")</f>
        <v/>
      </c>
      <c r="Y4" t="str">
        <f t="array" aca="1" ref="Y4" ca="1">IFERROR(INDEX(nomprod,SMALL(IF(nomdom=$P4,ROW(nomdom)-1,""),COLUMN(I:I))),"")</f>
        <v/>
      </c>
      <c r="Z4" t="str">
        <f t="array" aca="1" ref="Z4" ca="1">IFERROR(INDEX(nomprod,SMALL(IF(nomdom=$P4,ROW(nomdom)-1,""),COLUMN(J:J))),"")</f>
        <v/>
      </c>
      <c r="AA4" t="str">
        <f t="array" aca="1" ref="AA4" ca="1">IFERROR(INDEX(nomprod,SMALL(IF(nomdom=$P4,ROW(nomdom)-1,""),COLUMN(K:K))),"")</f>
        <v/>
      </c>
    </row>
    <row r="5" spans="1:27">
      <c r="B5"/>
      <c r="C5" s="15" t="s">
        <v>8</v>
      </c>
      <c r="D5" s="15" t="s">
        <v>9</v>
      </c>
      <c r="E5"/>
      <c r="F5"/>
      <c r="G5" s="2">
        <v>5</v>
      </c>
      <c r="H5" s="6">
        <f t="shared" si="0"/>
        <v>6</v>
      </c>
      <c r="I5" s="6">
        <f t="shared" si="1"/>
        <v>8.8000000000000007</v>
      </c>
      <c r="J5" s="6">
        <f t="shared" si="2"/>
        <v>10</v>
      </c>
      <c r="N5" t="str">
        <f t="array" aca="1" ref="N5" ca="1">IFERROR(INDEX(cola,MATCH(SMALL(COUNTIF(cola,"&lt;="&amp;cola),ROW(A5)),COUNTIF(cola,"&lt;="&amp;cola),0)),"")</f>
        <v>CHATEAU D’OUPIA</v>
      </c>
      <c r="O5" s="21" t="str">
        <f t="array" aca="1" ref="O5" ca="1">IFERROR(INDEX(nomdom,MATCH(SMALL(COUNTIF(nomdom,"&lt;="&amp;nomdom),ROW(B5)),COUNTIF(nomdom,"&lt;="&amp;nomdom),0)),"")</f>
        <v>CHATEAU BRULESECAILLE</v>
      </c>
      <c r="P5" s="19" t="str">
        <f t="array" aca="1" ref="P5" ca="1">IF(ROW(A4)&gt;SUMPRODUCT(1/COUNTIF(colo,colo)),"",INDEX(colo,MIN(IF(COUNTIF(P$1:P4,colo)=0,ROW(colo)))))</f>
        <v>CHATEAU LAMERY</v>
      </c>
      <c r="Q5" t="str">
        <f t="array" aca="1" ref="Q5" ca="1">IFERROR(INDEX(nomprod,SMALL(IF(nomdom=$P5,ROW(nomdom)-1,""),COLUMN(A:A))),"")</f>
        <v>Blanc De Noir</v>
      </c>
      <c r="R5" t="str">
        <f t="array" aca="1" ref="R5" ca="1">IFERROR(INDEX(nomprod,SMALL(IF(nomdom=$P5,ROW(nomdom)-1,""),COLUMN(B:B))),"")</f>
        <v/>
      </c>
      <c r="S5" t="str">
        <f t="array" aca="1" ref="S5" ca="1">IFERROR(INDEX(nomprod,SMALL(IF(nomdom=$P5,ROW(nomdom)-1,""),COLUMN(C:C))),"")</f>
        <v/>
      </c>
      <c r="T5" t="str">
        <f t="array" aca="1" ref="T5" ca="1">IFERROR(INDEX(nomprod,SMALL(IF(nomdom=$P5,ROW(nomdom)-1,""),COLUMN(D:D))),"")</f>
        <v/>
      </c>
      <c r="U5" t="str">
        <f t="array" aca="1" ref="U5" ca="1">IFERROR(INDEX(nomprod,SMALL(IF(nomdom=$P5,ROW(nomdom)-1,""),COLUMN(E:E))),"")</f>
        <v/>
      </c>
      <c r="V5" t="str">
        <f t="array" aca="1" ref="V5" ca="1">IFERROR(INDEX(nomprod,SMALL(IF(nomdom=$P5,ROW(nomdom)-1,""),COLUMN(F:F))),"")</f>
        <v/>
      </c>
      <c r="W5" t="str">
        <f t="array" aca="1" ref="W5" ca="1">IFERROR(INDEX(nomprod,SMALL(IF(nomdom=$P5,ROW(nomdom)-1,""),COLUMN(G:G))),"")</f>
        <v/>
      </c>
      <c r="X5" t="str">
        <f t="array" aca="1" ref="X5" ca="1">IFERROR(INDEX(nomprod,SMALL(IF(nomdom=$P5,ROW(nomdom)-1,""),COLUMN(H:H))),"")</f>
        <v/>
      </c>
      <c r="Y5" t="str">
        <f t="array" aca="1" ref="Y5" ca="1">IFERROR(INDEX(nomprod,SMALL(IF(nomdom=$P5,ROW(nomdom)-1,""),COLUMN(I:I))),"")</f>
        <v/>
      </c>
      <c r="Z5" t="str">
        <f t="array" aca="1" ref="Z5" ca="1">IFERROR(INDEX(nomprod,SMALL(IF(nomdom=$P5,ROW(nomdom)-1,""),COLUMN(J:J))),"")</f>
        <v/>
      </c>
      <c r="AA5" t="str">
        <f t="array" aca="1" ref="AA5" ca="1">IFERROR(INDEX(nomprod,SMALL(IF(nomdom=$P5,ROW(nomdom)-1,""),COLUMN(K:K))),"")</f>
        <v/>
      </c>
    </row>
    <row r="6" spans="1:27">
      <c r="B6"/>
      <c r="C6" s="15" t="s">
        <v>10</v>
      </c>
      <c r="D6" s="15" t="s">
        <v>134</v>
      </c>
      <c r="E6"/>
      <c r="F6"/>
      <c r="G6" s="2">
        <v>1</v>
      </c>
      <c r="H6" s="6">
        <f t="shared" si="0"/>
        <v>1.2</v>
      </c>
      <c r="I6" s="6">
        <f t="shared" si="1"/>
        <v>2.56</v>
      </c>
      <c r="J6" s="6">
        <f t="shared" si="2"/>
        <v>2.8</v>
      </c>
      <c r="N6" t="str">
        <f t="array" aca="1" ref="N6" ca="1">IFERROR(INDEX(cola,MATCH(SMALL(COUNTIF(cola,"&lt;="&amp;cola),ROW(A6)),COUNTIF(cola,"&lt;="&amp;cola),0)),"")</f>
        <v>CHATEAU GOMBAUDE-GUILLOT</v>
      </c>
      <c r="O6" s="21" t="str">
        <f t="array" aca="1" ref="O6" ca="1">IFERROR(INDEX(nomdom,MATCH(SMALL(COUNTIF(nomdom,"&lt;="&amp;nomdom),ROW(B6)),COUNTIF(nomdom,"&lt;="&amp;nomdom),0)),"")</f>
        <v>CHATEAU BRULESECAILLE</v>
      </c>
      <c r="P6" s="19" t="str">
        <f t="array" aca="1" ref="P6" ca="1">IF(ROW(A5)&gt;SUMPRODUCT(1/COUNTIF(colo,colo)),"",INDEX(colo,MIN(IF(COUNTIF(P$1:P5,colo)=0,ROW(colo)))))</f>
        <v>CLOS FANTINE</v>
      </c>
      <c r="Q6" t="str">
        <f t="array" aca="1" ref="Q6" ca="1">IFERROR(INDEX(nomprod,SMALL(IF(nomdom=$P6,ROW(nomdom)-1,""),COLUMN(A:A))),"")</f>
        <v xml:space="preserve">Courtiol </v>
      </c>
      <c r="R6" t="str">
        <f t="array" aca="1" ref="R6" ca="1">IFERROR(INDEX(nomprod,SMALL(IF(nomdom=$P6,ROW(nomdom)-1,""),COLUMN(B:B))),"")</f>
        <v/>
      </c>
      <c r="S6" t="str">
        <f t="array" aca="1" ref="S6" ca="1">IFERROR(INDEX(nomprod,SMALL(IF(nomdom=$P6,ROW(nomdom)-1,""),COLUMN(C:C))),"")</f>
        <v/>
      </c>
      <c r="T6" t="str">
        <f t="array" aca="1" ref="T6" ca="1">IFERROR(INDEX(nomprod,SMALL(IF(nomdom=$P6,ROW(nomdom)-1,""),COLUMN(D:D))),"")</f>
        <v/>
      </c>
      <c r="U6" t="str">
        <f t="array" aca="1" ref="U6" ca="1">IFERROR(INDEX(nomprod,SMALL(IF(nomdom=$P6,ROW(nomdom)-1,""),COLUMN(E:E))),"")</f>
        <v/>
      </c>
      <c r="V6" t="str">
        <f t="array" aca="1" ref="V6" ca="1">IFERROR(INDEX(nomprod,SMALL(IF(nomdom=$P6,ROW(nomdom)-1,""),COLUMN(F:F))),"")</f>
        <v/>
      </c>
      <c r="W6" t="str">
        <f t="array" aca="1" ref="W6" ca="1">IFERROR(INDEX(nomprod,SMALL(IF(nomdom=$P6,ROW(nomdom)-1,""),COLUMN(G:G))),"")</f>
        <v/>
      </c>
      <c r="X6" t="str">
        <f t="array" aca="1" ref="X6" ca="1">IFERROR(INDEX(nomprod,SMALL(IF(nomdom=$P6,ROW(nomdom)-1,""),COLUMN(H:H))),"")</f>
        <v/>
      </c>
      <c r="Y6" t="str">
        <f t="array" aca="1" ref="Y6" ca="1">IFERROR(INDEX(nomprod,SMALL(IF(nomdom=$P6,ROW(nomdom)-1,""),COLUMN(I:I))),"")</f>
        <v/>
      </c>
      <c r="Z6" t="str">
        <f t="array" aca="1" ref="Z6" ca="1">IFERROR(INDEX(nomprod,SMALL(IF(nomdom=$P6,ROW(nomdom)-1,""),COLUMN(J:J))),"")</f>
        <v/>
      </c>
      <c r="AA6" t="str">
        <f t="array" aca="1" ref="AA6" ca="1">IFERROR(INDEX(nomprod,SMALL(IF(nomdom=$P6,ROW(nomdom)-1,""),COLUMN(K:K))),"")</f>
        <v/>
      </c>
    </row>
    <row r="7" spans="1:27">
      <c r="B7"/>
      <c r="C7" s="15" t="s">
        <v>12</v>
      </c>
      <c r="D7" s="15" t="s">
        <v>137</v>
      </c>
      <c r="E7"/>
      <c r="F7"/>
      <c r="G7" s="2">
        <v>1</v>
      </c>
      <c r="H7" s="6">
        <f t="shared" si="0"/>
        <v>1.2</v>
      </c>
      <c r="I7" s="6">
        <f t="shared" si="1"/>
        <v>2.56</v>
      </c>
      <c r="J7" s="6">
        <f t="shared" si="2"/>
        <v>2.8</v>
      </c>
      <c r="N7" t="str">
        <f t="array" aca="1" ref="N7" ca="1">IFERROR(INDEX(cola,MATCH(SMALL(COUNTIF(cola,"&lt;="&amp;cola),ROW(A7)),COUNTIF(cola,"&lt;="&amp;cola),0)),"")</f>
        <v>CHATEAU LAMERY</v>
      </c>
      <c r="O7" s="21" t="str">
        <f t="array" aca="1" ref="O7" ca="1">IFERROR(INDEX(nomdom,MATCH(SMALL(COUNTIF(nomdom,"&lt;="&amp;nomdom),ROW(B7)),COUNTIF(nomdom,"&lt;="&amp;nomdom),0)),"")</f>
        <v>CHATEAU LAMERY</v>
      </c>
      <c r="P7" s="19" t="str">
        <f t="array" aca="1" ref="P7" ca="1">IF(ROW(A6)&gt;SUMPRODUCT(1/COUNTIF(colo,colo)),"",INDEX(colo,MIN(IF(COUNTIF(P$1:P6,colo)=0,ROW(colo)))))</f>
        <v>COTEAUX DU VENDOMOIS</v>
      </c>
      <c r="Q7" t="str">
        <f t="array" aca="1" ref="Q7" ca="1">IFERROR(INDEX(nomprod,SMALL(IF(nomdom=$P7,ROW(nomdom)-1,""),COLUMN(A:A))),"")</f>
        <v>Blanc Chenin</v>
      </c>
      <c r="R7" t="str">
        <f t="array" aca="1" ref="R7" ca="1">IFERROR(INDEX(nomprod,SMALL(IF(nomdom=$P7,ROW(nomdom)-1,""),COLUMN(B:B))),"")</f>
        <v/>
      </c>
      <c r="S7" t="str">
        <f t="array" aca="1" ref="S7" ca="1">IFERROR(INDEX(nomprod,SMALL(IF(nomdom=$P7,ROW(nomdom)-1,""),COLUMN(C:C))),"")</f>
        <v/>
      </c>
      <c r="T7" t="str">
        <f t="array" aca="1" ref="T7" ca="1">IFERROR(INDEX(nomprod,SMALL(IF(nomdom=$P7,ROW(nomdom)-1,""),COLUMN(D:D))),"")</f>
        <v/>
      </c>
      <c r="U7" t="str">
        <f t="array" aca="1" ref="U7" ca="1">IFERROR(INDEX(nomprod,SMALL(IF(nomdom=$P7,ROW(nomdom)-1,""),COLUMN(E:E))),"")</f>
        <v/>
      </c>
      <c r="V7" t="str">
        <f t="array" aca="1" ref="V7" ca="1">IFERROR(INDEX(nomprod,SMALL(IF(nomdom=$P7,ROW(nomdom)-1,""),COLUMN(F:F))),"")</f>
        <v/>
      </c>
      <c r="W7" t="str">
        <f t="array" aca="1" ref="W7" ca="1">IFERROR(INDEX(nomprod,SMALL(IF(nomdom=$P7,ROW(nomdom)-1,""),COLUMN(G:G))),"")</f>
        <v/>
      </c>
      <c r="X7" t="str">
        <f t="array" aca="1" ref="X7" ca="1">IFERROR(INDEX(nomprod,SMALL(IF(nomdom=$P7,ROW(nomdom)-1,""),COLUMN(H:H))),"")</f>
        <v/>
      </c>
      <c r="Y7" t="str">
        <f t="array" aca="1" ref="Y7" ca="1">IFERROR(INDEX(nomprod,SMALL(IF(nomdom=$P7,ROW(nomdom)-1,""),COLUMN(I:I))),"")</f>
        <v/>
      </c>
      <c r="Z7" t="str">
        <f t="array" aca="1" ref="Z7" ca="1">IFERROR(INDEX(nomprod,SMALL(IF(nomdom=$P7,ROW(nomdom)-1,""),COLUMN(J:J))),"")</f>
        <v/>
      </c>
      <c r="AA7" t="str">
        <f t="array" aca="1" ref="AA7" ca="1">IFERROR(INDEX(nomprod,SMALL(IF(nomdom=$P7,ROW(nomdom)-1,""),COLUMN(K:K))),"")</f>
        <v/>
      </c>
    </row>
    <row r="8" spans="1:27">
      <c r="B8"/>
      <c r="C8" s="15" t="s">
        <v>21</v>
      </c>
      <c r="D8" s="15" t="s">
        <v>152</v>
      </c>
      <c r="E8"/>
      <c r="F8"/>
      <c r="G8" s="2">
        <v>1</v>
      </c>
      <c r="H8" s="6">
        <f t="shared" si="0"/>
        <v>1.2</v>
      </c>
      <c r="I8" s="6">
        <f t="shared" si="1"/>
        <v>2.56</v>
      </c>
      <c r="J8" s="6">
        <f t="shared" si="2"/>
        <v>2.8</v>
      </c>
      <c r="N8" t="str">
        <f t="array" aca="1" ref="N8" ca="1">IFERROR(INDEX(cola,MATCH(SMALL(COUNTIF(cola,"&lt;="&amp;cola),ROW(A8)),COUNTIF(cola,"&lt;="&amp;cola),0)),"")</f>
        <v>CLOS FANTINE</v>
      </c>
      <c r="O8" s="21" t="str">
        <f t="array" aca="1" ref="O8" ca="1">IFERROR(INDEX(nomdom,MATCH(SMALL(COUNTIF(nomdom,"&lt;="&amp;nomdom),ROW(B8)),COUNTIF(nomdom,"&lt;="&amp;nomdom),0)),"")</f>
        <v>CLOS FANTINE</v>
      </c>
      <c r="P8" s="19" t="str">
        <f t="array" aca="1" ref="P8" ca="1">IF(ROW(A7)&gt;SUMPRODUCT(1/COUNTIF(colo,colo)),"",INDEX(colo,MIN(IF(COUNTIF(P$1:P7,colo)=0,ROW(colo)))))</f>
        <v>DOMAINE  LES AURELLES</v>
      </c>
      <c r="Q8" t="str">
        <f t="array" aca="1" ref="Q8" ca="1">IFERROR(INDEX(nomprod,SMALL(IF(nomdom=$P8,ROW(nomdom)-1,""),COLUMN(A:A))),"")</f>
        <v xml:space="preserve">Aurel AOC Rouge </v>
      </c>
      <c r="R8" t="str">
        <f t="array" aca="1" ref="R8" ca="1">IFERROR(INDEX(nomprod,SMALL(IF(nomdom=$P8,ROW(nomdom)-1,""),COLUMN(B:B))),"")</f>
        <v/>
      </c>
      <c r="S8" t="str">
        <f t="array" aca="1" ref="S8" ca="1">IFERROR(INDEX(nomprod,SMALL(IF(nomdom=$P8,ROW(nomdom)-1,""),COLUMN(C:C))),"")</f>
        <v/>
      </c>
      <c r="T8" t="str">
        <f t="array" aca="1" ref="T8" ca="1">IFERROR(INDEX(nomprod,SMALL(IF(nomdom=$P8,ROW(nomdom)-1,""),COLUMN(D:D))),"")</f>
        <v/>
      </c>
      <c r="U8" t="str">
        <f t="array" aca="1" ref="U8" ca="1">IFERROR(INDEX(nomprod,SMALL(IF(nomdom=$P8,ROW(nomdom)-1,""),COLUMN(E:E))),"")</f>
        <v/>
      </c>
      <c r="V8" t="str">
        <f t="array" aca="1" ref="V8" ca="1">IFERROR(INDEX(nomprod,SMALL(IF(nomdom=$P8,ROW(nomdom)-1,""),COLUMN(F:F))),"")</f>
        <v/>
      </c>
      <c r="W8" t="str">
        <f t="array" aca="1" ref="W8" ca="1">IFERROR(INDEX(nomprod,SMALL(IF(nomdom=$P8,ROW(nomdom)-1,""),COLUMN(G:G))),"")</f>
        <v/>
      </c>
      <c r="X8" t="str">
        <f t="array" aca="1" ref="X8" ca="1">IFERROR(INDEX(nomprod,SMALL(IF(nomdom=$P8,ROW(nomdom)-1,""),COLUMN(H:H))),"")</f>
        <v/>
      </c>
      <c r="Y8" t="str">
        <f t="array" aca="1" ref="Y8" ca="1">IFERROR(INDEX(nomprod,SMALL(IF(nomdom=$P8,ROW(nomdom)-1,""),COLUMN(I:I))),"")</f>
        <v/>
      </c>
      <c r="Z8" t="str">
        <f t="array" aca="1" ref="Z8" ca="1">IFERROR(INDEX(nomprod,SMALL(IF(nomdom=$P8,ROW(nomdom)-1,""),COLUMN(J:J))),"")</f>
        <v/>
      </c>
      <c r="AA8" t="str">
        <f t="array" aca="1" ref="AA8" ca="1">IFERROR(INDEX(nomprod,SMALL(IF(nomdom=$P8,ROW(nomdom)-1,""),COLUMN(K:K))),"")</f>
        <v/>
      </c>
    </row>
    <row r="9" spans="1:27">
      <c r="B9"/>
      <c r="C9" s="15" t="s">
        <v>17</v>
      </c>
      <c r="D9" s="15" t="s">
        <v>145</v>
      </c>
      <c r="E9"/>
      <c r="F9"/>
      <c r="G9" s="2">
        <v>1</v>
      </c>
      <c r="H9" s="6">
        <f t="shared" si="0"/>
        <v>1.2</v>
      </c>
      <c r="I9" s="6">
        <f t="shared" si="1"/>
        <v>2.56</v>
      </c>
      <c r="J9" s="6">
        <f t="shared" si="2"/>
        <v>2.8</v>
      </c>
      <c r="N9" t="str">
        <f t="array" aca="1" ref="N9" ca="1">IFERROR(INDEX(cola,MATCH(SMALL(COUNTIF(cola,"&lt;="&amp;cola),ROW(A9)),COUNTIF(cola,"&lt;="&amp;cola),0)),"")</f>
        <v>COTEAUX DE COIFFY</v>
      </c>
      <c r="O9" s="21" t="str">
        <f t="array" aca="1" ref="O9" ca="1">IFERROR(INDEX(nomdom,MATCH(SMALL(COUNTIF(nomdom,"&lt;="&amp;nomdom),ROW(B9)),COUNTIF(nomdom,"&lt;="&amp;nomdom),0)),"")</f>
        <v>COTEAUX DU VENDOMOIS</v>
      </c>
      <c r="P9" s="19" t="str">
        <f t="array" aca="1" ref="P9" ca="1">IF(ROW(A8)&gt;SUMPRODUCT(1/COUNTIF(colo,colo)),"",INDEX(colo,MIN(IF(COUNTIF(P$1:P8,colo)=0,ROW(colo)))))</f>
        <v>DOMAINE CASTERA</v>
      </c>
      <c r="Q9" t="str">
        <f t="array" aca="1" ref="Q9" ca="1">IFERROR(INDEX(nomprod,SMALL(IF(nomdom=$P9,ROW(nomdom)-1,""),COLUMN(A:A))),"")</f>
        <v xml:space="preserve">Jurançon </v>
      </c>
      <c r="R9" t="str">
        <f t="array" aca="1" ref="R9" ca="1">IFERROR(INDEX(nomprod,SMALL(IF(nomdom=$P9,ROW(nomdom)-1,""),COLUMN(B:B))),"")</f>
        <v/>
      </c>
      <c r="S9" t="str">
        <f t="array" aca="1" ref="S9" ca="1">IFERROR(INDEX(nomprod,SMALL(IF(nomdom=$P9,ROW(nomdom)-1,""),COLUMN(C:C))),"")</f>
        <v/>
      </c>
      <c r="T9" t="str">
        <f t="array" aca="1" ref="T9" ca="1">IFERROR(INDEX(nomprod,SMALL(IF(nomdom=$P9,ROW(nomdom)-1,""),COLUMN(D:D))),"")</f>
        <v/>
      </c>
      <c r="U9" t="str">
        <f t="array" aca="1" ref="U9" ca="1">IFERROR(INDEX(nomprod,SMALL(IF(nomdom=$P9,ROW(nomdom)-1,""),COLUMN(E:E))),"")</f>
        <v/>
      </c>
      <c r="V9" t="str">
        <f t="array" aca="1" ref="V9" ca="1">IFERROR(INDEX(nomprod,SMALL(IF(nomdom=$P9,ROW(nomdom)-1,""),COLUMN(F:F))),"")</f>
        <v/>
      </c>
      <c r="W9" t="str">
        <f t="array" aca="1" ref="W9" ca="1">IFERROR(INDEX(nomprod,SMALL(IF(nomdom=$P9,ROW(nomdom)-1,""),COLUMN(G:G))),"")</f>
        <v/>
      </c>
      <c r="X9" t="str">
        <f t="array" aca="1" ref="X9" ca="1">IFERROR(INDEX(nomprod,SMALL(IF(nomdom=$P9,ROW(nomdom)-1,""),COLUMN(H:H))),"")</f>
        <v/>
      </c>
      <c r="Y9" t="str">
        <f t="array" aca="1" ref="Y9" ca="1">IFERROR(INDEX(nomprod,SMALL(IF(nomdom=$P9,ROW(nomdom)-1,""),COLUMN(I:I))),"")</f>
        <v/>
      </c>
      <c r="Z9" t="str">
        <f t="array" aca="1" ref="Z9" ca="1">IFERROR(INDEX(nomprod,SMALL(IF(nomdom=$P9,ROW(nomdom)-1,""),COLUMN(J:J))),"")</f>
        <v/>
      </c>
      <c r="AA9" t="str">
        <f t="array" aca="1" ref="AA9" ca="1">IFERROR(INDEX(nomprod,SMALL(IF(nomdom=$P9,ROW(nomdom)-1,""),COLUMN(K:K))),"")</f>
        <v/>
      </c>
    </row>
    <row r="10" spans="1:27">
      <c r="B10"/>
      <c r="C10" s="15" t="s">
        <v>19</v>
      </c>
      <c r="D10" s="15" t="s">
        <v>149</v>
      </c>
      <c r="E10"/>
      <c r="F10"/>
      <c r="G10" s="2">
        <v>1</v>
      </c>
      <c r="H10" s="6">
        <f t="shared" si="0"/>
        <v>1.2</v>
      </c>
      <c r="I10" s="6">
        <f t="shared" si="1"/>
        <v>2.56</v>
      </c>
      <c r="J10" s="6">
        <f t="shared" si="2"/>
        <v>2.8</v>
      </c>
      <c r="N10" t="str">
        <f t="array" aca="1" ref="N10" ca="1">IFERROR(INDEX(cola,MATCH(SMALL(COUNTIF(cola,"&lt;="&amp;cola),ROW(A10)),COUNTIF(cola,"&lt;="&amp;cola),0)),"")</f>
        <v>COTEAUX DU VENDOMOIS</v>
      </c>
      <c r="O10" s="21" t="str">
        <f t="array" aca="1" ref="O10" ca="1">IFERROR(INDEX(nomdom,MATCH(SMALL(COUNTIF(nomdom,"&lt;="&amp;nomdom),ROW(B10)),COUNTIF(nomdom,"&lt;="&amp;nomdom),0)),"")</f>
        <v>DOMAINE  LES AURELLES</v>
      </c>
      <c r="P10" s="19" t="str">
        <f t="array" aca="1" ref="P10" ca="1">IF(ROW(A9)&gt;SUMPRODUCT(1/COUNTIF(colo,colo)),"",INDEX(colo,MIN(IF(COUNTIF(P$1:P9,colo)=0,ROW(colo)))))</f>
        <v>DOMAINE CATHERINE ET CLAUDE MARECHAL</v>
      </c>
      <c r="Q10" t="str">
        <f t="array" aca="1" ref="Q10" ca="1">IFERROR(INDEX(nomprod,SMALL(IF(nomdom=$P10,ROW(nomdom)-1,""),COLUMN(A:A))),"")</f>
        <v xml:space="preserve">Bourgogne "Cuvée Antoine" </v>
      </c>
      <c r="R10" t="str">
        <f t="array" aca="1" ref="R10" ca="1">IFERROR(INDEX(nomprod,SMALL(IF(nomdom=$P10,ROW(nomdom)-1,""),COLUMN(B:B))),"")</f>
        <v/>
      </c>
      <c r="S10" t="str">
        <f t="array" aca="1" ref="S10" ca="1">IFERROR(INDEX(nomprod,SMALL(IF(nomdom=$P10,ROW(nomdom)-1,""),COLUMN(C:C))),"")</f>
        <v/>
      </c>
      <c r="T10" t="str">
        <f t="array" aca="1" ref="T10" ca="1">IFERROR(INDEX(nomprod,SMALL(IF(nomdom=$P10,ROW(nomdom)-1,""),COLUMN(D:D))),"")</f>
        <v/>
      </c>
      <c r="U10" t="str">
        <f t="array" aca="1" ref="U10" ca="1">IFERROR(INDEX(nomprod,SMALL(IF(nomdom=$P10,ROW(nomdom)-1,""),COLUMN(E:E))),"")</f>
        <v/>
      </c>
      <c r="V10" t="str">
        <f t="array" aca="1" ref="V10" ca="1">IFERROR(INDEX(nomprod,SMALL(IF(nomdom=$P10,ROW(nomdom)-1,""),COLUMN(F:F))),"")</f>
        <v/>
      </c>
      <c r="W10" t="str">
        <f t="array" aca="1" ref="W10" ca="1">IFERROR(INDEX(nomprod,SMALL(IF(nomdom=$P10,ROW(nomdom)-1,""),COLUMN(G:G))),"")</f>
        <v/>
      </c>
      <c r="X10" t="str">
        <f t="array" aca="1" ref="X10" ca="1">IFERROR(INDEX(nomprod,SMALL(IF(nomdom=$P10,ROW(nomdom)-1,""),COLUMN(H:H))),"")</f>
        <v/>
      </c>
      <c r="Y10" t="str">
        <f t="array" aca="1" ref="Y10" ca="1">IFERROR(INDEX(nomprod,SMALL(IF(nomdom=$P10,ROW(nomdom)-1,""),COLUMN(I:I))),"")</f>
        <v/>
      </c>
      <c r="Z10" t="str">
        <f t="array" aca="1" ref="Z10" ca="1">IFERROR(INDEX(nomprod,SMALL(IF(nomdom=$P10,ROW(nomdom)-1,""),COLUMN(J:J))),"")</f>
        <v/>
      </c>
      <c r="AA10" t="str">
        <f t="array" aca="1" ref="AA10" ca="1">IFERROR(INDEX(nomprod,SMALL(IF(nomdom=$P10,ROW(nomdom)-1,""),COLUMN(K:K))),"")</f>
        <v/>
      </c>
    </row>
    <row r="11" spans="1:27">
      <c r="B11"/>
      <c r="C11" s="15" t="s">
        <v>21</v>
      </c>
      <c r="D11" s="15" t="s">
        <v>153</v>
      </c>
      <c r="G11" s="2">
        <v>1</v>
      </c>
      <c r="H11" s="6">
        <f t="shared" si="0"/>
        <v>1.2</v>
      </c>
      <c r="I11" s="6">
        <f t="shared" si="1"/>
        <v>2.56</v>
      </c>
      <c r="J11" s="6">
        <f t="shared" si="2"/>
        <v>2.8</v>
      </c>
      <c r="N11" t="str">
        <f t="array" aca="1" ref="N11" ca="1">IFERROR(INDEX(cola,MATCH(SMALL(COUNTIF(cola,"&lt;="&amp;cola),ROW(A11)),COUNTIF(cola,"&lt;="&amp;cola),0)),"")</f>
        <v>DOMAINE  LES AURELLES</v>
      </c>
      <c r="O11" s="21" t="str">
        <f t="array" aca="1" ref="O11" ca="1">IFERROR(INDEX(nomdom,MATCH(SMALL(COUNTIF(nomdom,"&lt;="&amp;nomdom),ROW(B11)),COUNTIF(nomdom,"&lt;="&amp;nomdom),0)),"")</f>
        <v>DOMAINE CASTERA</v>
      </c>
      <c r="P11" s="19" t="str">
        <f t="array" aca="1" ref="P11" ca="1">IF(ROW(A10)&gt;SUMPRODUCT(1/COUNTIF(colo,colo)),"",INDEX(colo,MIN(IF(COUNTIF(P$1:P10,colo)=0,ROW(colo)))))</f>
        <v>FOILLARD JEAN</v>
      </c>
      <c r="Q11" t="str">
        <f t="array" aca="1" ref="Q11" ca="1">IFERROR(INDEX(nomprod,SMALL(IF(nomdom=$P11,ROW(nomdom)-1,""),COLUMN(A:A))),"")</f>
        <v xml:space="preserve">Corcelette </v>
      </c>
      <c r="R11" t="str">
        <f t="array" aca="1" ref="R11" ca="1">IFERROR(INDEX(nomprod,SMALL(IF(nomdom=$P11,ROW(nomdom)-1,""),COLUMN(B:B))),"")</f>
        <v/>
      </c>
      <c r="S11" t="str">
        <f t="array" aca="1" ref="S11" ca="1">IFERROR(INDEX(nomprod,SMALL(IF(nomdom=$P11,ROW(nomdom)-1,""),COLUMN(C:C))),"")</f>
        <v/>
      </c>
      <c r="T11" t="str">
        <f t="array" aca="1" ref="T11" ca="1">IFERROR(INDEX(nomprod,SMALL(IF(nomdom=$P11,ROW(nomdom)-1,""),COLUMN(D:D))),"")</f>
        <v/>
      </c>
      <c r="U11" t="str">
        <f t="array" aca="1" ref="U11" ca="1">IFERROR(INDEX(nomprod,SMALL(IF(nomdom=$P11,ROW(nomdom)-1,""),COLUMN(E:E))),"")</f>
        <v/>
      </c>
      <c r="V11" t="str">
        <f t="array" aca="1" ref="V11" ca="1">IFERROR(INDEX(nomprod,SMALL(IF(nomdom=$P11,ROW(nomdom)-1,""),COLUMN(F:F))),"")</f>
        <v/>
      </c>
      <c r="W11" t="str">
        <f t="array" aca="1" ref="W11" ca="1">IFERROR(INDEX(nomprod,SMALL(IF(nomdom=$P11,ROW(nomdom)-1,""),COLUMN(G:G))),"")</f>
        <v/>
      </c>
      <c r="X11" t="str">
        <f t="array" aca="1" ref="X11" ca="1">IFERROR(INDEX(nomprod,SMALL(IF(nomdom=$P11,ROW(nomdom)-1,""),COLUMN(H:H))),"")</f>
        <v/>
      </c>
      <c r="Y11" t="str">
        <f t="array" aca="1" ref="Y11" ca="1">IFERROR(INDEX(nomprod,SMALL(IF(nomdom=$P11,ROW(nomdom)-1,""),COLUMN(I:I))),"")</f>
        <v/>
      </c>
      <c r="Z11" t="str">
        <f t="array" aca="1" ref="Z11" ca="1">IFERROR(INDEX(nomprod,SMALL(IF(nomdom=$P11,ROW(nomdom)-1,""),COLUMN(J:J))),"")</f>
        <v/>
      </c>
      <c r="AA11" t="str">
        <f t="array" aca="1" ref="AA11" ca="1">IFERROR(INDEX(nomprod,SMALL(IF(nomdom=$P11,ROW(nomdom)-1,""),COLUMN(K:K))),"")</f>
        <v/>
      </c>
    </row>
    <row r="12" spans="1:27">
      <c r="B12"/>
      <c r="C12" s="15" t="s">
        <v>23</v>
      </c>
      <c r="D12" s="15" t="s">
        <v>156</v>
      </c>
      <c r="E12"/>
      <c r="F12"/>
      <c r="G12" s="2">
        <v>1</v>
      </c>
      <c r="H12" s="6">
        <f t="shared" si="0"/>
        <v>1.2</v>
      </c>
      <c r="I12" s="6">
        <f t="shared" si="1"/>
        <v>2.56</v>
      </c>
      <c r="J12" s="6">
        <f t="shared" si="2"/>
        <v>2.8</v>
      </c>
      <c r="N12" t="str">
        <f t="array" aca="1" ref="N12" ca="1">IFERROR(INDEX(cola,MATCH(SMALL(COUNTIF(cola,"&lt;="&amp;cola),ROW(A12)),COUNTIF(cola,"&lt;="&amp;cola),0)),"")</f>
        <v>DOMAINE CASTERA</v>
      </c>
      <c r="O12" s="21" t="str">
        <f t="array" aca="1" ref="O12" ca="1">IFERROR(INDEX(nomdom,MATCH(SMALL(COUNTIF(nomdom,"&lt;="&amp;nomdom),ROW(B12)),COUNTIF(nomdom,"&lt;="&amp;nomdom),0)),"")</f>
        <v>DOMAINE CATHERINE ET CLAUDE MARECHAL</v>
      </c>
      <c r="P12" s="19" t="str">
        <f t="array" aca="1" ref="P12" ca="1">IF(ROW(A11)&gt;SUMPRODUCT(1/COUNTIF(colo,colo)),"",INDEX(colo,MIN(IF(COUNTIF(P$1:P11,colo)=0,ROW(colo)))))</f>
        <v>FRANCOIS DECOMBES</v>
      </c>
      <c r="Q12" t="str">
        <f t="array" aca="1" ref="Q12" ca="1">IFERROR(INDEX(nomprod,SMALL(IF(nomdom=$P12,ROW(nomdom)-1,""),COLUMN(A:A))),"")</f>
        <v xml:space="preserve">Cuvée du Pas De Chiron </v>
      </c>
      <c r="R12" t="str">
        <f t="array" aca="1" ref="R12" ca="1">IFERROR(INDEX(nomprod,SMALL(IF(nomdom=$P12,ROW(nomdom)-1,""),COLUMN(B:B))),"")</f>
        <v/>
      </c>
      <c r="S12" t="str">
        <f t="array" aca="1" ref="S12" ca="1">IFERROR(INDEX(nomprod,SMALL(IF(nomdom=$P12,ROW(nomdom)-1,""),COLUMN(C:C))),"")</f>
        <v/>
      </c>
      <c r="T12" t="str">
        <f t="array" aca="1" ref="T12" ca="1">IFERROR(INDEX(nomprod,SMALL(IF(nomdom=$P12,ROW(nomdom)-1,""),COLUMN(D:D))),"")</f>
        <v/>
      </c>
      <c r="U12" t="str">
        <f t="array" aca="1" ref="U12" ca="1">IFERROR(INDEX(nomprod,SMALL(IF(nomdom=$P12,ROW(nomdom)-1,""),COLUMN(E:E))),"")</f>
        <v/>
      </c>
      <c r="V12" t="str">
        <f t="array" aca="1" ref="V12" ca="1">IFERROR(INDEX(nomprod,SMALL(IF(nomdom=$P12,ROW(nomdom)-1,""),COLUMN(F:F))),"")</f>
        <v/>
      </c>
      <c r="W12" t="str">
        <f t="array" aca="1" ref="W12" ca="1">IFERROR(INDEX(nomprod,SMALL(IF(nomdom=$P12,ROW(nomdom)-1,""),COLUMN(G:G))),"")</f>
        <v/>
      </c>
      <c r="X12" t="str">
        <f t="array" aca="1" ref="X12" ca="1">IFERROR(INDEX(nomprod,SMALL(IF(nomdom=$P12,ROW(nomdom)-1,""),COLUMN(H:H))),"")</f>
        <v/>
      </c>
      <c r="Y12" t="str">
        <f t="array" aca="1" ref="Y12" ca="1">IFERROR(INDEX(nomprod,SMALL(IF(nomdom=$P12,ROW(nomdom)-1,""),COLUMN(I:I))),"")</f>
        <v/>
      </c>
      <c r="Z12" t="str">
        <f t="array" aca="1" ref="Z12" ca="1">IFERROR(INDEX(nomprod,SMALL(IF(nomdom=$P12,ROW(nomdom)-1,""),COLUMN(J:J))),"")</f>
        <v/>
      </c>
      <c r="AA12" t="str">
        <f t="array" aca="1" ref="AA12" ca="1">IFERROR(INDEX(nomprod,SMALL(IF(nomdom=$P12,ROW(nomdom)-1,""),COLUMN(K:K))),"")</f>
        <v/>
      </c>
    </row>
    <row r="13" spans="1:27">
      <c r="B13"/>
      <c r="C13" s="15" t="s">
        <v>25</v>
      </c>
      <c r="D13" s="15" t="s">
        <v>159</v>
      </c>
      <c r="E13"/>
      <c r="F13"/>
      <c r="G13" s="2">
        <v>1</v>
      </c>
      <c r="H13" s="6">
        <f t="shared" si="0"/>
        <v>1.2</v>
      </c>
      <c r="I13" s="6">
        <f t="shared" si="1"/>
        <v>2.56</v>
      </c>
      <c r="J13" s="6">
        <f t="shared" si="2"/>
        <v>2.8</v>
      </c>
      <c r="N13" t="str">
        <f t="array" aca="1" ref="N13" ca="1">IFERROR(INDEX(cola,MATCH(SMALL(COUNTIF(cola,"&lt;="&amp;cola),ROW(A13)),COUNTIF(cola,"&lt;="&amp;cola),0)),"")</f>
        <v>DOMAINE CATHERINE ET CLAUDE MARECHAL</v>
      </c>
      <c r="O13" s="21" t="str">
        <f t="array" aca="1" ref="O13" ca="1">IFERROR(INDEX(nomdom,MATCH(SMALL(COUNTIF(nomdom,"&lt;="&amp;nomdom),ROW(B13)),COUNTIF(nomdom,"&lt;="&amp;nomdom),0)),"")</f>
        <v>FOILLARD JEAN</v>
      </c>
      <c r="P13" s="19" t="str">
        <f t="array" aca="1" ref="P13" ca="1">IF(ROW(A12)&gt;SUMPRODUCT(1/COUNTIF(colo,colo)),"",INDEX(colo,MIN(IF(COUNTIF(P$1:P12,colo)=0,ROW(colo)))))</f>
        <v>JONC BLANC</v>
      </c>
      <c r="Q13" t="str">
        <f t="array" aca="1" ref="Q13" ca="1">IFERROR(INDEX(nomprod,SMALL(IF(nomdom=$P13,ROW(nomdom)-1,""),COLUMN(A:A))),"")</f>
        <v xml:space="preserve">Classik </v>
      </c>
      <c r="R13" t="str">
        <f t="array" aca="1" ref="R13" ca="1">IFERROR(INDEX(nomprod,SMALL(IF(nomdom=$P13,ROW(nomdom)-1,""),COLUMN(B:B))),"")</f>
        <v/>
      </c>
      <c r="S13" t="str">
        <f t="array" aca="1" ref="S13" ca="1">IFERROR(INDEX(nomprod,SMALL(IF(nomdom=$P13,ROW(nomdom)-1,""),COLUMN(C:C))),"")</f>
        <v/>
      </c>
      <c r="T13" t="str">
        <f t="array" aca="1" ref="T13" ca="1">IFERROR(INDEX(nomprod,SMALL(IF(nomdom=$P13,ROW(nomdom)-1,""),COLUMN(D:D))),"")</f>
        <v/>
      </c>
      <c r="U13" t="str">
        <f t="array" aca="1" ref="U13" ca="1">IFERROR(INDEX(nomprod,SMALL(IF(nomdom=$P13,ROW(nomdom)-1,""),COLUMN(E:E))),"")</f>
        <v/>
      </c>
      <c r="V13" t="str">
        <f t="array" aca="1" ref="V13" ca="1">IFERROR(INDEX(nomprod,SMALL(IF(nomdom=$P13,ROW(nomdom)-1,""),COLUMN(F:F))),"")</f>
        <v/>
      </c>
      <c r="W13" t="str">
        <f t="array" aca="1" ref="W13" ca="1">IFERROR(INDEX(nomprod,SMALL(IF(nomdom=$P13,ROW(nomdom)-1,""),COLUMN(G:G))),"")</f>
        <v/>
      </c>
      <c r="X13" t="str">
        <f t="array" aca="1" ref="X13" ca="1">IFERROR(INDEX(nomprod,SMALL(IF(nomdom=$P13,ROW(nomdom)-1,""),COLUMN(H:H))),"")</f>
        <v/>
      </c>
      <c r="Y13" t="str">
        <f t="array" aca="1" ref="Y13" ca="1">IFERROR(INDEX(nomprod,SMALL(IF(nomdom=$P13,ROW(nomdom)-1,""),COLUMN(I:I))),"")</f>
        <v/>
      </c>
      <c r="Z13" t="str">
        <f t="array" aca="1" ref="Z13" ca="1">IFERROR(INDEX(nomprod,SMALL(IF(nomdom=$P13,ROW(nomdom)-1,""),COLUMN(J:J))),"")</f>
        <v/>
      </c>
      <c r="AA13" t="str">
        <f t="array" aca="1" ref="AA13" ca="1">IFERROR(INDEX(nomprod,SMALL(IF(nomdom=$P13,ROW(nomdom)-1,""),COLUMN(K:K))),"")</f>
        <v/>
      </c>
    </row>
    <row r="14" spans="1:27">
      <c r="B14"/>
      <c r="C14" s="15" t="s">
        <v>87</v>
      </c>
      <c r="D14" s="15" t="s">
        <v>88</v>
      </c>
      <c r="E14"/>
      <c r="F14"/>
      <c r="G14" s="2">
        <v>1</v>
      </c>
      <c r="H14" s="6">
        <f t="shared" si="0"/>
        <v>1.2</v>
      </c>
      <c r="I14" s="6">
        <f t="shared" si="1"/>
        <v>2.56</v>
      </c>
      <c r="J14" s="6">
        <f t="shared" si="2"/>
        <v>2.8</v>
      </c>
      <c r="N14" t="str">
        <f t="array" aca="1" ref="N14" ca="1">IFERROR(INDEX(cola,MATCH(SMALL(COUNTIF(cola,"&lt;="&amp;cola),ROW(A14)),COUNTIF(cola,"&lt;="&amp;cola),0)),"")</f>
        <v>DOMAINE CROIX DE SAINT PRIVAT</v>
      </c>
      <c r="O14" s="21" t="str">
        <f t="array" aca="1" ref="O14" ca="1">IFERROR(INDEX(nomdom,MATCH(SMALL(COUNTIF(nomdom,"&lt;="&amp;nomdom),ROW(B14)),COUNTIF(nomdom,"&lt;="&amp;nomdom),0)),"")</f>
        <v>FRANCOIS DECOMBES</v>
      </c>
      <c r="P14" s="19" t="str">
        <f t="array" aca="1" ref="P14" ca="1">IF(ROW(A13)&gt;SUMPRODUCT(1/COUNTIF(colo,colo)),"",INDEX(colo,MIN(IF(COUNTIF(P$1:P13,colo)=0,ROW(colo)))))</f>
        <v>LES TROIS PETIOTES</v>
      </c>
      <c r="Q14" t="str">
        <f t="array" aca="1" ref="Q14" ca="1">IFERROR(INDEX(nomprod,SMALL(IF(nomdom=$P14,ROW(nomdom)-1,""),COLUMN(A:A))),"")</f>
        <v xml:space="preserve">Petiotes </v>
      </c>
      <c r="R14" t="str">
        <f t="array" aca="1" ref="R14" ca="1">IFERROR(INDEX(nomprod,SMALL(IF(nomdom=$P14,ROW(nomdom)-1,""),COLUMN(B:B))),"")</f>
        <v/>
      </c>
      <c r="S14" t="str">
        <f t="array" aca="1" ref="S14" ca="1">IFERROR(INDEX(nomprod,SMALL(IF(nomdom=$P14,ROW(nomdom)-1,""),COLUMN(C:C))),"")</f>
        <v/>
      </c>
      <c r="T14" t="str">
        <f t="array" aca="1" ref="T14" ca="1">IFERROR(INDEX(nomprod,SMALL(IF(nomdom=$P14,ROW(nomdom)-1,""),COLUMN(D:D))),"")</f>
        <v/>
      </c>
      <c r="U14" t="str">
        <f t="array" aca="1" ref="U14" ca="1">IFERROR(INDEX(nomprod,SMALL(IF(nomdom=$P14,ROW(nomdom)-1,""),COLUMN(E:E))),"")</f>
        <v/>
      </c>
      <c r="V14" t="str">
        <f t="array" aca="1" ref="V14" ca="1">IFERROR(INDEX(nomprod,SMALL(IF(nomdom=$P14,ROW(nomdom)-1,""),COLUMN(F:F))),"")</f>
        <v/>
      </c>
      <c r="W14" t="str">
        <f t="array" aca="1" ref="W14" ca="1">IFERROR(INDEX(nomprod,SMALL(IF(nomdom=$P14,ROW(nomdom)-1,""),COLUMN(G:G))),"")</f>
        <v/>
      </c>
      <c r="X14" t="str">
        <f t="array" aca="1" ref="X14" ca="1">IFERROR(INDEX(nomprod,SMALL(IF(nomdom=$P14,ROW(nomdom)-1,""),COLUMN(H:H))),"")</f>
        <v/>
      </c>
      <c r="Y14" t="str">
        <f t="array" aca="1" ref="Y14" ca="1">IFERROR(INDEX(nomprod,SMALL(IF(nomdom=$P14,ROW(nomdom)-1,""),COLUMN(I:I))),"")</f>
        <v/>
      </c>
      <c r="Z14" t="str">
        <f t="array" aca="1" ref="Z14" ca="1">IFERROR(INDEX(nomprod,SMALL(IF(nomdom=$P14,ROW(nomdom)-1,""),COLUMN(J:J))),"")</f>
        <v/>
      </c>
      <c r="AA14" t="str">
        <f t="array" aca="1" ref="AA14" ca="1">IFERROR(INDEX(nomprod,SMALL(IF(nomdom=$P14,ROW(nomdom)-1,""),COLUMN(K:K))),"")</f>
        <v/>
      </c>
    </row>
    <row r="15" spans="1:27">
      <c r="B15"/>
      <c r="C15" s="15" t="s">
        <v>79</v>
      </c>
      <c r="D15" s="15" t="s">
        <v>242</v>
      </c>
      <c r="E15"/>
      <c r="F15"/>
      <c r="G15" s="2">
        <v>1</v>
      </c>
      <c r="H15" s="6">
        <f t="shared" si="0"/>
        <v>1.2</v>
      </c>
      <c r="I15" s="6">
        <f t="shared" si="1"/>
        <v>2.56</v>
      </c>
      <c r="J15" s="6">
        <f t="shared" si="2"/>
        <v>2.8</v>
      </c>
      <c r="N15" t="str">
        <f t="array" aca="1" ref="N15" ca="1">IFERROR(INDEX(cola,MATCH(SMALL(COUNTIF(cola,"&lt;="&amp;cola),ROW(A15)),COUNTIF(cola,"&lt;="&amp;cola),0)),"")</f>
        <v>DOMAINE DE LA BORDE</v>
      </c>
      <c r="O15" s="21" t="str">
        <f t="array" aca="1" ref="O15" ca="1">IFERROR(INDEX(nomdom,MATCH(SMALL(COUNTIF(nomdom,"&lt;="&amp;nomdom),ROW(B15)),COUNTIF(nomdom,"&lt;="&amp;nomdom),0)),"")</f>
        <v>JONC BLANC</v>
      </c>
      <c r="P15" s="19" t="str">
        <f t="array" aca="1" ref="P15" ca="1">IF(ROW(A14)&gt;SUMPRODUCT(1/COUNTIF(colo,colo)),"",INDEX(colo,MIN(IF(COUNTIF(P$1:P14,colo)=0,ROW(colo)))))</f>
        <v>MARTINE ET PIERRE-MARIE CHERMETTE</v>
      </c>
      <c r="Q15" t="str">
        <f t="array" aca="1" ref="Q15" ca="1">IFERROR(INDEX(nomprod,SMALL(IF(nomdom=$P15,ROW(nomdom)-1,""),COLUMN(A:A))),"")</f>
        <v xml:space="preserve">Beaujolais Primeur Les Griottes </v>
      </c>
      <c r="R15" t="str">
        <f t="array" aca="1" ref="R15" ca="1">IFERROR(INDEX(nomprod,SMALL(IF(nomdom=$P15,ROW(nomdom)-1,""),COLUMN(B:B))),"")</f>
        <v/>
      </c>
      <c r="S15" t="str">
        <f t="array" aca="1" ref="S15" ca="1">IFERROR(INDEX(nomprod,SMALL(IF(nomdom=$P15,ROW(nomdom)-1,""),COLUMN(C:C))),"")</f>
        <v/>
      </c>
      <c r="T15" t="str">
        <f t="array" aca="1" ref="T15" ca="1">IFERROR(INDEX(nomprod,SMALL(IF(nomdom=$P15,ROW(nomdom)-1,""),COLUMN(D:D))),"")</f>
        <v/>
      </c>
      <c r="U15" t="str">
        <f t="array" aca="1" ref="U15" ca="1">IFERROR(INDEX(nomprod,SMALL(IF(nomdom=$P15,ROW(nomdom)-1,""),COLUMN(E:E))),"")</f>
        <v/>
      </c>
      <c r="V15" t="str">
        <f t="array" aca="1" ref="V15" ca="1">IFERROR(INDEX(nomprod,SMALL(IF(nomdom=$P15,ROW(nomdom)-1,""),COLUMN(F:F))),"")</f>
        <v/>
      </c>
      <c r="W15" t="str">
        <f t="array" aca="1" ref="W15" ca="1">IFERROR(INDEX(nomprod,SMALL(IF(nomdom=$P15,ROW(nomdom)-1,""),COLUMN(G:G))),"")</f>
        <v/>
      </c>
      <c r="X15" t="str">
        <f t="array" aca="1" ref="X15" ca="1">IFERROR(INDEX(nomprod,SMALL(IF(nomdom=$P15,ROW(nomdom)-1,""),COLUMN(H:H))),"")</f>
        <v/>
      </c>
      <c r="Y15" t="str">
        <f t="array" aca="1" ref="Y15" ca="1">IFERROR(INDEX(nomprod,SMALL(IF(nomdom=$P15,ROW(nomdom)-1,""),COLUMN(I:I))),"")</f>
        <v/>
      </c>
      <c r="Z15" t="str">
        <f t="array" aca="1" ref="Z15" ca="1">IFERROR(INDEX(nomprod,SMALL(IF(nomdom=$P15,ROW(nomdom)-1,""),COLUMN(J:J))),"")</f>
        <v/>
      </c>
      <c r="AA15" t="str">
        <f t="array" aca="1" ref="AA15" ca="1">IFERROR(INDEX(nomprod,SMALL(IF(nomdom=$P15,ROW(nomdom)-1,""),COLUMN(K:K))),"")</f>
        <v/>
      </c>
    </row>
    <row r="16" spans="1:27">
      <c r="B16"/>
      <c r="C16" s="15" t="s">
        <v>71</v>
      </c>
      <c r="D16" s="15" t="s">
        <v>232</v>
      </c>
      <c r="E16"/>
      <c r="F16"/>
      <c r="G16" s="2">
        <v>1</v>
      </c>
      <c r="H16" s="6">
        <f t="shared" si="0"/>
        <v>1.2</v>
      </c>
      <c r="I16" s="6">
        <f t="shared" si="1"/>
        <v>2.56</v>
      </c>
      <c r="J16" s="6">
        <f t="shared" si="2"/>
        <v>2.8</v>
      </c>
      <c r="N16" t="str">
        <f t="array" aca="1" ref="N16" ca="1">IFERROR(INDEX(cola,MATCH(SMALL(COUNTIF(cola,"&lt;="&amp;cola),ROW(A16)),COUNTIF(cola,"&lt;="&amp;cola),0)),"")</f>
        <v>DOMAINE DES COSTES ROUGES</v>
      </c>
      <c r="O16" s="21" t="str">
        <f t="array" aca="1" ref="O16" ca="1">IFERROR(INDEX(nomdom,MATCH(SMALL(COUNTIF(nomdom,"&lt;="&amp;nomdom),ROW(B16)),COUNTIF(nomdom,"&lt;="&amp;nomdom),0)),"")</f>
        <v>LES TROIS PETIOTES</v>
      </c>
      <c r="P16" s="19" t="str">
        <f t="array" aca="1" ref="P16" ca="1">IF(ROW(A15)&gt;SUMPRODUCT(1/COUNTIF(colo,colo)),"",INDEX(colo,MIN(IF(COUNTIF(P$1:P15,colo)=0,ROW(colo)))))</f>
        <v>PIERRE FRICK</v>
      </c>
      <c r="Q16" t="str">
        <f t="array" aca="1" ref="Q16" ca="1">IFERROR(INDEX(nomprod,SMALL(IF(nomdom=$P16,ROW(nomdom)-1,""),COLUMN(A:A))),"")</f>
        <v xml:space="preserve">Pinot Gris </v>
      </c>
      <c r="R16" t="str">
        <f t="array" aca="1" ref="R16" ca="1">IFERROR(INDEX(nomprod,SMALL(IF(nomdom=$P16,ROW(nomdom)-1,""),COLUMN(B:B))),"")</f>
        <v/>
      </c>
      <c r="S16" t="str">
        <f t="array" aca="1" ref="S16" ca="1">IFERROR(INDEX(nomprod,SMALL(IF(nomdom=$P16,ROW(nomdom)-1,""),COLUMN(C:C))),"")</f>
        <v/>
      </c>
      <c r="T16" t="str">
        <f t="array" aca="1" ref="T16" ca="1">IFERROR(INDEX(nomprod,SMALL(IF(nomdom=$P16,ROW(nomdom)-1,""),COLUMN(D:D))),"")</f>
        <v/>
      </c>
      <c r="U16" t="str">
        <f t="array" aca="1" ref="U16" ca="1">IFERROR(INDEX(nomprod,SMALL(IF(nomdom=$P16,ROW(nomdom)-1,""),COLUMN(E:E))),"")</f>
        <v/>
      </c>
      <c r="V16" t="str">
        <f t="array" aca="1" ref="V16" ca="1">IFERROR(INDEX(nomprod,SMALL(IF(nomdom=$P16,ROW(nomdom)-1,""),COLUMN(F:F))),"")</f>
        <v/>
      </c>
      <c r="W16" t="str">
        <f t="array" aca="1" ref="W16" ca="1">IFERROR(INDEX(nomprod,SMALL(IF(nomdom=$P16,ROW(nomdom)-1,""),COLUMN(G:G))),"")</f>
        <v/>
      </c>
      <c r="X16" t="str">
        <f t="array" aca="1" ref="X16" ca="1">IFERROR(INDEX(nomprod,SMALL(IF(nomdom=$P16,ROW(nomdom)-1,""),COLUMN(H:H))),"")</f>
        <v/>
      </c>
      <c r="Y16" t="str">
        <f t="array" aca="1" ref="Y16" ca="1">IFERROR(INDEX(nomprod,SMALL(IF(nomdom=$P16,ROW(nomdom)-1,""),COLUMN(I:I))),"")</f>
        <v/>
      </c>
      <c r="Z16" t="str">
        <f t="array" aca="1" ref="Z16" ca="1">IFERROR(INDEX(nomprod,SMALL(IF(nomdom=$P16,ROW(nomdom)-1,""),COLUMN(J:J))),"")</f>
        <v/>
      </c>
      <c r="AA16" t="str">
        <f t="array" aca="1" ref="AA16" ca="1">IFERROR(INDEX(nomprod,SMALL(IF(nomdom=$P16,ROW(nomdom)-1,""),COLUMN(K:K))),"")</f>
        <v/>
      </c>
    </row>
    <row r="17" spans="2:27">
      <c r="B17"/>
      <c r="C17" s="15" t="s">
        <v>47</v>
      </c>
      <c r="D17" s="15" t="s">
        <v>182</v>
      </c>
      <c r="E17"/>
      <c r="F17"/>
      <c r="G17" s="2">
        <v>1</v>
      </c>
      <c r="H17" s="6">
        <f t="shared" si="0"/>
        <v>1.2</v>
      </c>
      <c r="I17" s="6">
        <f t="shared" si="1"/>
        <v>2.56</v>
      </c>
      <c r="J17" s="6">
        <f t="shared" si="2"/>
        <v>2.8</v>
      </c>
      <c r="N17" t="str">
        <f t="array" aca="1" ref="N17" ca="1">IFERROR(INDEX(cola,MATCH(SMALL(COUNTIF(cola,"&lt;="&amp;cola),ROW(A17)),COUNTIF(cola,"&lt;="&amp;cola),0)),"")</f>
        <v>DOMAINE DES POTIERS</v>
      </c>
      <c r="O17" s="21" t="str">
        <f t="array" aca="1" ref="O17" ca="1">IFERROR(INDEX(nomdom,MATCH(SMALL(COUNTIF(nomdom,"&lt;="&amp;nomdom),ROW(B17)),COUNTIF(nomdom,"&lt;="&amp;nomdom),0)),"")</f>
        <v>MARTINE ET PIERRE-MARIE CHERMETTE</v>
      </c>
      <c r="P17" s="19" t="str">
        <f t="array" aca="1" ref="P17" ca="1">IF(ROW(A16)&gt;SUMPRODUCT(1/COUNTIF(colo,colo)),"",INDEX(colo,MIN(IF(COUNTIF(P$1:P16,colo)=0,ROW(colo)))))</f>
        <v>THIERRY ET SOPHIE HAREL</v>
      </c>
      <c r="Q17" t="str">
        <f t="array" aca="1" ref="Q17" ca="1">IFERROR(INDEX(nomprod,SMALL(IF(nomdom=$P17,ROW(nomdom)-1,""),COLUMN(A:A))),"")</f>
        <v>Beaujolais Rosé</v>
      </c>
      <c r="R17" t="str">
        <f t="array" aca="1" ref="R17" ca="1">IFERROR(INDEX(nomprod,SMALL(IF(nomdom=$P17,ROW(nomdom)-1,""),COLUMN(B:B))),"")</f>
        <v/>
      </c>
      <c r="S17" t="str">
        <f t="array" aca="1" ref="S17" ca="1">IFERROR(INDEX(nomprod,SMALL(IF(nomdom=$P17,ROW(nomdom)-1,""),COLUMN(C:C))),"")</f>
        <v/>
      </c>
      <c r="T17" t="str">
        <f t="array" aca="1" ref="T17" ca="1">IFERROR(INDEX(nomprod,SMALL(IF(nomdom=$P17,ROW(nomdom)-1,""),COLUMN(D:D))),"")</f>
        <v/>
      </c>
      <c r="U17" t="str">
        <f t="array" aca="1" ref="U17" ca="1">IFERROR(INDEX(nomprod,SMALL(IF(nomdom=$P17,ROW(nomdom)-1,""),COLUMN(E:E))),"")</f>
        <v/>
      </c>
      <c r="V17" t="str">
        <f t="array" aca="1" ref="V17" ca="1">IFERROR(INDEX(nomprod,SMALL(IF(nomdom=$P17,ROW(nomdom)-1,""),COLUMN(F:F))),"")</f>
        <v/>
      </c>
      <c r="W17" t="str">
        <f t="array" aca="1" ref="W17" ca="1">IFERROR(INDEX(nomprod,SMALL(IF(nomdom=$P17,ROW(nomdom)-1,""),COLUMN(G:G))),"")</f>
        <v/>
      </c>
      <c r="X17" t="str">
        <f t="array" aca="1" ref="X17" ca="1">IFERROR(INDEX(nomprod,SMALL(IF(nomdom=$P17,ROW(nomdom)-1,""),COLUMN(H:H))),"")</f>
        <v/>
      </c>
      <c r="Y17" t="str">
        <f t="array" aca="1" ref="Y17" ca="1">IFERROR(INDEX(nomprod,SMALL(IF(nomdom=$P17,ROW(nomdom)-1,""),COLUMN(I:I))),"")</f>
        <v/>
      </c>
      <c r="Z17" t="str">
        <f t="array" aca="1" ref="Z17" ca="1">IFERROR(INDEX(nomprod,SMALL(IF(nomdom=$P17,ROW(nomdom)-1,""),COLUMN(J:J))),"")</f>
        <v/>
      </c>
      <c r="AA17" t="str">
        <f t="array" aca="1" ref="AA17" ca="1">IFERROR(INDEX(nomprod,SMALL(IF(nomdom=$P17,ROW(nomdom)-1,""),COLUMN(K:K))),"")</f>
        <v/>
      </c>
    </row>
    <row r="18" spans="2:27">
      <c r="B18"/>
      <c r="C18" s="15" t="s">
        <v>33</v>
      </c>
      <c r="D18" s="15" t="s">
        <v>171</v>
      </c>
      <c r="E18"/>
      <c r="F18"/>
      <c r="G18" s="2">
        <v>1</v>
      </c>
      <c r="H18" s="6">
        <f t="shared" si="0"/>
        <v>1.2</v>
      </c>
      <c r="I18" s="6">
        <f t="shared" si="1"/>
        <v>2.56</v>
      </c>
      <c r="J18" s="6">
        <f t="shared" si="2"/>
        <v>2.8</v>
      </c>
      <c r="N18" t="str">
        <f t="array" aca="1" ref="N18" ca="1">IFERROR(INDEX(cola,MATCH(SMALL(COUNTIF(cola,"&lt;="&amp;cola),ROW(A18)),COUNTIF(cola,"&lt;="&amp;cola),0)),"")</f>
        <v>DOMAINE DES SABLONNETTES</v>
      </c>
      <c r="O18" s="21" t="str">
        <f t="array" aca="1" ref="O18" ca="1">IFERROR(INDEX(nomdom,MATCH(SMALL(COUNTIF(nomdom,"&lt;="&amp;nomdom),ROW(B18)),COUNTIF(nomdom,"&lt;="&amp;nomdom),0)),"")</f>
        <v>PIERRE FRICK</v>
      </c>
      <c r="P18" s="19" t="str">
        <f t="array" aca="1" ref="P18" ca="1">IF(ROW(A17)&gt;SUMPRODUCT(1/COUNTIF(colo,colo)),"",INDEX(colo,MIN(IF(COUNTIF(P$1:P17,colo)=0,ROW(colo)))))</f>
        <v/>
      </c>
      <c r="Q18" t="str">
        <f t="array" aca="1" ref="Q18" ca="1">IFERROR(INDEX(nomprod,SMALL(IF(nomdom=$P18,ROW(nomdom)-1,""),COLUMN(A:A))),"")</f>
        <v/>
      </c>
      <c r="R18" t="str">
        <f t="array" aca="1" ref="R18" ca="1">IFERROR(INDEX(nomprod,SMALL(IF(nomdom=$P18,ROW(nomdom)-1,""),COLUMN(B:B))),"")</f>
        <v/>
      </c>
      <c r="S18" t="str">
        <f t="array" aca="1" ref="S18" ca="1">IFERROR(INDEX(nomprod,SMALL(IF(nomdom=$P18,ROW(nomdom)-1,""),COLUMN(C:C))),"")</f>
        <v/>
      </c>
      <c r="T18" t="str">
        <f t="array" aca="1" ref="T18" ca="1">IFERROR(INDEX(nomprod,SMALL(IF(nomdom=$P18,ROW(nomdom)-1,""),COLUMN(D:D))),"")</f>
        <v/>
      </c>
      <c r="U18" t="str">
        <f t="array" aca="1" ref="U18" ca="1">IFERROR(INDEX(nomprod,SMALL(IF(nomdom=$P18,ROW(nomdom)-1,""),COLUMN(E:E))),"")</f>
        <v/>
      </c>
      <c r="V18" t="str">
        <f t="array" aca="1" ref="V18" ca="1">IFERROR(INDEX(nomprod,SMALL(IF(nomdom=$P18,ROW(nomdom)-1,""),COLUMN(F:F))),"")</f>
        <v/>
      </c>
      <c r="W18" t="str">
        <f t="array" aca="1" ref="W18" ca="1">IFERROR(INDEX(nomprod,SMALL(IF(nomdom=$P18,ROW(nomdom)-1,""),COLUMN(G:G))),"")</f>
        <v/>
      </c>
      <c r="X18" t="str">
        <f t="array" aca="1" ref="X18" ca="1">IFERROR(INDEX(nomprod,SMALL(IF(nomdom=$P18,ROW(nomdom)-1,""),COLUMN(H:H))),"")</f>
        <v/>
      </c>
      <c r="Y18" t="str">
        <f t="array" aca="1" ref="Y18" ca="1">IFERROR(INDEX(nomprod,SMALL(IF(nomdom=$P18,ROW(nomdom)-1,""),COLUMN(I:I))),"")</f>
        <v/>
      </c>
      <c r="Z18" t="str">
        <f t="array" aca="1" ref="Z18" ca="1">IFERROR(INDEX(nomprod,SMALL(IF(nomdom=$P18,ROW(nomdom)-1,""),COLUMN(J:J))),"")</f>
        <v/>
      </c>
      <c r="AA18" t="str">
        <f t="array" aca="1" ref="AA18" ca="1">IFERROR(INDEX(nomprod,SMALL(IF(nomdom=$P18,ROW(nomdom)-1,""),COLUMN(K:K))),"")</f>
        <v/>
      </c>
    </row>
    <row r="19" spans="2:27">
      <c r="B19"/>
      <c r="C19" s="15" t="s">
        <v>91</v>
      </c>
      <c r="D19" s="15" t="s">
        <v>261</v>
      </c>
      <c r="G19" s="2">
        <v>1</v>
      </c>
      <c r="H19" s="6">
        <f t="shared" si="0"/>
        <v>1.2</v>
      </c>
      <c r="I19" s="6">
        <f t="shared" si="1"/>
        <v>2.56</v>
      </c>
      <c r="J19" s="6">
        <f t="shared" si="2"/>
        <v>2.8</v>
      </c>
      <c r="N19" t="str">
        <f t="array" aca="1" ref="N19" ca="1">IFERROR(INDEX(cola,MATCH(SMALL(COUNTIF(cola,"&lt;="&amp;cola),ROW(A19)),COUNTIF(cola,"&lt;="&amp;cola),0)),"")</f>
        <v>DOMAINE LE NOUVEAU MONDE</v>
      </c>
      <c r="O19" s="21" t="str">
        <f t="array" aca="1" ref="O19" ca="1">IFERROR(INDEX(nomdom,MATCH(SMALL(COUNTIF(nomdom,"&lt;="&amp;nomdom),ROW(B19)),COUNTIF(nomdom,"&lt;="&amp;nomdom),0)),"")</f>
        <v>THIERRY ET SOPHIE HAREL</v>
      </c>
      <c r="P19" s="19" t="str">
        <f t="array" aca="1" ref="P19" ca="1">IF(ROW(A18)&gt;SUMPRODUCT(1/COUNTIF(colo,colo)),"",INDEX(colo,MIN(IF(COUNTIF(P$1:P18,colo)=0,ROW(colo)))))</f>
        <v/>
      </c>
      <c r="Q19" t="str">
        <f t="array" aca="1" ref="Q19" ca="1">IFERROR(INDEX(nomprod,SMALL(IF(nomdom=$P19,ROW(nomdom)-1,""),COLUMN(A:A))),"")</f>
        <v/>
      </c>
      <c r="R19" t="str">
        <f t="array" aca="1" ref="R19" ca="1">IFERROR(INDEX(nomprod,SMALL(IF(nomdom=$P19,ROW(nomdom)-1,""),COLUMN(B:B))),"")</f>
        <v/>
      </c>
      <c r="S19" t="str">
        <f t="array" aca="1" ref="S19" ca="1">IFERROR(INDEX(nomprod,SMALL(IF(nomdom=$P19,ROW(nomdom)-1,""),COLUMN(C:C))),"")</f>
        <v/>
      </c>
      <c r="T19" t="str">
        <f t="array" aca="1" ref="T19" ca="1">IFERROR(INDEX(nomprod,SMALL(IF(nomdom=$P19,ROW(nomdom)-1,""),COLUMN(D:D))),"")</f>
        <v/>
      </c>
      <c r="U19" t="str">
        <f t="array" aca="1" ref="U19" ca="1">IFERROR(INDEX(nomprod,SMALL(IF(nomdom=$P19,ROW(nomdom)-1,""),COLUMN(E:E))),"")</f>
        <v/>
      </c>
      <c r="V19" t="str">
        <f t="array" aca="1" ref="V19" ca="1">IFERROR(INDEX(nomprod,SMALL(IF(nomdom=$P19,ROW(nomdom)-1,""),COLUMN(F:F))),"")</f>
        <v/>
      </c>
      <c r="W19" t="str">
        <f t="array" aca="1" ref="W19" ca="1">IFERROR(INDEX(nomprod,SMALL(IF(nomdom=$P19,ROW(nomdom)-1,""),COLUMN(G:G))),"")</f>
        <v/>
      </c>
      <c r="X19" t="str">
        <f t="array" aca="1" ref="X19" ca="1">IFERROR(INDEX(nomprod,SMALL(IF(nomdom=$P19,ROW(nomdom)-1,""),COLUMN(H:H))),"")</f>
        <v/>
      </c>
      <c r="Y19" t="str">
        <f t="array" aca="1" ref="Y19" ca="1">IFERROR(INDEX(nomprod,SMALL(IF(nomdom=$P19,ROW(nomdom)-1,""),COLUMN(I:I))),"")</f>
        <v/>
      </c>
      <c r="Z19" t="str">
        <f t="array" aca="1" ref="Z19" ca="1">IFERROR(INDEX(nomprod,SMALL(IF(nomdom=$P19,ROW(nomdom)-1,""),COLUMN(J:J))),"")</f>
        <v/>
      </c>
      <c r="AA19" t="str">
        <f t="array" aca="1" ref="AA19" ca="1">IFERROR(INDEX(nomprod,SMALL(IF(nomdom=$P19,ROW(nomdom)-1,""),COLUMN(K:K))),"")</f>
        <v/>
      </c>
    </row>
    <row r="20" spans="2:27">
      <c r="B20"/>
      <c r="C20" s="15" t="s">
        <v>21</v>
      </c>
      <c r="D20" s="15" t="s">
        <v>154</v>
      </c>
      <c r="E20"/>
      <c r="G20" s="2">
        <v>25</v>
      </c>
      <c r="H20" s="6">
        <f t="shared" si="0"/>
        <v>30</v>
      </c>
      <c r="I20" s="6">
        <f t="shared" si="1"/>
        <v>40</v>
      </c>
      <c r="J20" s="6">
        <f t="shared" si="2"/>
        <v>46</v>
      </c>
      <c r="N20" t="str">
        <f t="array" aca="1" ref="N20" ca="1">IFERROR(INDEX(cola,MATCH(SMALL(COUNTIF(cola,"&lt;="&amp;cola),ROW(A20)),COUNTIF(cola,"&lt;="&amp;cola),0)),"")</f>
        <v>DOMAINE LEDOGAR</v>
      </c>
      <c r="O20" s="21" t="str">
        <f t="array" aca="1" ref="O20" ca="1">IFERROR(INDEX(nomdom,MATCH(SMALL(COUNTIF(nomdom,"&lt;="&amp;nomdom),ROW(B20)),COUNTIF(nomdom,"&lt;="&amp;nomdom),0)),"")</f>
        <v/>
      </c>
      <c r="P20" s="19" t="str">
        <f t="array" aca="1" ref="P20" ca="1">IF(ROW(A19)&gt;SUMPRODUCT(1/COUNTIF(colo,colo)),"",INDEX(colo,MIN(IF(COUNTIF(P$1:P19,colo)=0,ROW(colo)))))</f>
        <v/>
      </c>
      <c r="Q20" t="str">
        <f t="array" aca="1" ref="Q20" ca="1">IFERROR(INDEX(nomprod,SMALL(IF(nomdom=$P20,ROW(nomdom)-1,""),COLUMN(A:A))),"")</f>
        <v/>
      </c>
      <c r="R20" t="str">
        <f t="array" aca="1" ref="R20" ca="1">IFERROR(INDEX(nomprod,SMALL(IF(nomdom=$P20,ROW(nomdom)-1,""),COLUMN(B:B))),"")</f>
        <v/>
      </c>
      <c r="S20" t="str">
        <f t="array" aca="1" ref="S20" ca="1">IFERROR(INDEX(nomprod,SMALL(IF(nomdom=$P20,ROW(nomdom)-1,""),COLUMN(C:C))),"")</f>
        <v/>
      </c>
      <c r="T20" t="str">
        <f t="array" aca="1" ref="T20" ca="1">IFERROR(INDEX(nomprod,SMALL(IF(nomdom=$P20,ROW(nomdom)-1,""),COLUMN(D:D))),"")</f>
        <v/>
      </c>
      <c r="U20" t="str">
        <f t="array" aca="1" ref="U20" ca="1">IFERROR(INDEX(nomprod,SMALL(IF(nomdom=$P20,ROW(nomdom)-1,""),COLUMN(E:E))),"")</f>
        <v/>
      </c>
      <c r="V20" t="str">
        <f t="array" aca="1" ref="V20" ca="1">IFERROR(INDEX(nomprod,SMALL(IF(nomdom=$P20,ROW(nomdom)-1,""),COLUMN(F:F))),"")</f>
        <v/>
      </c>
      <c r="W20" t="str">
        <f t="array" aca="1" ref="W20" ca="1">IFERROR(INDEX(nomprod,SMALL(IF(nomdom=$P20,ROW(nomdom)-1,""),COLUMN(G:G))),"")</f>
        <v/>
      </c>
      <c r="X20" t="str">
        <f t="array" aca="1" ref="X20" ca="1">IFERROR(INDEX(nomprod,SMALL(IF(nomdom=$P20,ROW(nomdom)-1,""),COLUMN(H:H))),"")</f>
        <v/>
      </c>
      <c r="Y20" t="str">
        <f t="array" aca="1" ref="Y20" ca="1">IFERROR(INDEX(nomprod,SMALL(IF(nomdom=$P20,ROW(nomdom)-1,""),COLUMN(I:I))),"")</f>
        <v/>
      </c>
      <c r="Z20" t="str">
        <f t="array" aca="1" ref="Z20" ca="1">IFERROR(INDEX(nomprod,SMALL(IF(nomdom=$P20,ROW(nomdom)-1,""),COLUMN(J:J))),"")</f>
        <v/>
      </c>
      <c r="AA20" t="str">
        <f t="array" aca="1" ref="AA20" ca="1">IFERROR(INDEX(nomprod,SMALL(IF(nomdom=$P20,ROW(nomdom)-1,""),COLUMN(K:K))),"")</f>
        <v/>
      </c>
    </row>
    <row r="21" spans="2:27">
      <c r="B21"/>
      <c r="C21" s="15"/>
      <c r="D21" s="15"/>
      <c r="E21"/>
      <c r="H21" s="6">
        <f t="shared" si="0"/>
        <v>0</v>
      </c>
      <c r="I21" s="6">
        <f t="shared" si="1"/>
        <v>1</v>
      </c>
      <c r="J21" s="6">
        <f t="shared" si="2"/>
        <v>1</v>
      </c>
      <c r="N21" t="str">
        <f t="array" aca="1" ref="N21" ca="1">IFERROR(INDEX(cola,MATCH(SMALL(COUNTIF(cola,"&lt;="&amp;cola),ROW(A21)),COUNTIF(cola,"&lt;="&amp;cola),0)),"")</f>
        <v>DOMAINE LES TERRES PROMISES</v>
      </c>
      <c r="O21" s="21" t="str">
        <f t="array" aca="1" ref="O21" ca="1">IFERROR(INDEX(nomdom,MATCH(SMALL(COUNTIF(nomdom,"&lt;="&amp;nomdom),ROW(B21)),COUNTIF(nomdom,"&lt;="&amp;nomdom),0)),"")</f>
        <v/>
      </c>
      <c r="P21" s="19" t="str">
        <f t="array" aca="1" ref="P21" ca="1">IF(ROW(A20)&gt;SUMPRODUCT(1/COUNTIF(colo,colo)),"",INDEX(colo,MIN(IF(COUNTIF(P$1:P20,colo)=0,ROW(colo)))))</f>
        <v/>
      </c>
      <c r="Q21" t="str">
        <f t="array" aca="1" ref="Q21" ca="1">IFERROR(INDEX(nomprod,SMALL(IF(nomdom=$P21,ROW(nomdom)-1,""),COLUMN(A:A))),"")</f>
        <v/>
      </c>
      <c r="R21" t="str">
        <f t="array" aca="1" ref="R21" ca="1">IFERROR(INDEX(nomprod,SMALL(IF(nomdom=$P21,ROW(nomdom)-1,""),COLUMN(B:B))),"")</f>
        <v/>
      </c>
      <c r="S21" t="str">
        <f t="array" aca="1" ref="S21" ca="1">IFERROR(INDEX(nomprod,SMALL(IF(nomdom=$P21,ROW(nomdom)-1,""),COLUMN(C:C))),"")</f>
        <v/>
      </c>
      <c r="T21" t="str">
        <f t="array" aca="1" ref="T21" ca="1">IFERROR(INDEX(nomprod,SMALL(IF(nomdom=$P21,ROW(nomdom)-1,""),COLUMN(D:D))),"")</f>
        <v/>
      </c>
      <c r="U21" t="str">
        <f t="array" aca="1" ref="U21" ca="1">IFERROR(INDEX(nomprod,SMALL(IF(nomdom=$P21,ROW(nomdom)-1,""),COLUMN(E:E))),"")</f>
        <v/>
      </c>
      <c r="V21" t="str">
        <f t="array" aca="1" ref="V21" ca="1">IFERROR(INDEX(nomprod,SMALL(IF(nomdom=$P21,ROW(nomdom)-1,""),COLUMN(F:F))),"")</f>
        <v/>
      </c>
      <c r="W21" t="str">
        <f t="array" aca="1" ref="W21" ca="1">IFERROR(INDEX(nomprod,SMALL(IF(nomdom=$P21,ROW(nomdom)-1,""),COLUMN(G:G))),"")</f>
        <v/>
      </c>
      <c r="X21" t="str">
        <f t="array" aca="1" ref="X21" ca="1">IFERROR(INDEX(nomprod,SMALL(IF(nomdom=$P21,ROW(nomdom)-1,""),COLUMN(H:H))),"")</f>
        <v/>
      </c>
      <c r="Y21" t="str">
        <f t="array" aca="1" ref="Y21" ca="1">IFERROR(INDEX(nomprod,SMALL(IF(nomdom=$P21,ROW(nomdom)-1,""),COLUMN(I:I))),"")</f>
        <v/>
      </c>
      <c r="Z21" t="str">
        <f t="array" aca="1" ref="Z21" ca="1">IFERROR(INDEX(nomprod,SMALL(IF(nomdom=$P21,ROW(nomdom)-1,""),COLUMN(J:J))),"")</f>
        <v/>
      </c>
      <c r="AA21" t="str">
        <f t="array" aca="1" ref="AA21" ca="1">IFERROR(INDEX(nomprod,SMALL(IF(nomdom=$P21,ROW(nomdom)-1,""),COLUMN(K:K))),"")</f>
        <v/>
      </c>
    </row>
    <row r="22" spans="2:27">
      <c r="B22"/>
      <c r="C22" s="15"/>
      <c r="D22" s="15"/>
      <c r="E22"/>
      <c r="H22" s="6">
        <f t="shared" si="0"/>
        <v>0</v>
      </c>
      <c r="I22" s="6">
        <f t="shared" si="1"/>
        <v>1</v>
      </c>
      <c r="J22" s="6">
        <f t="shared" si="2"/>
        <v>1</v>
      </c>
      <c r="N22" t="str">
        <f t="array" aca="1" ref="N22" ca="1">IFERROR(INDEX(cola,MATCH(SMALL(COUNTIF(cola,"&lt;="&amp;cola),ROW(A22)),COUNTIF(cola,"&lt;="&amp;cola),0)),"")</f>
        <v>DOMAINE VALETTE</v>
      </c>
      <c r="O22" s="21" t="str">
        <f t="array" aca="1" ref="O22" ca="1">IFERROR(INDEX(nomdom,MATCH(SMALL(COUNTIF(nomdom,"&lt;="&amp;nomdom),ROW(B22)),COUNTIF(nomdom,"&lt;="&amp;nomdom),0)),"")</f>
        <v/>
      </c>
      <c r="P22" s="19" t="str">
        <f t="array" aca="1" ref="P22" ca="1">IF(ROW(A21)&gt;SUMPRODUCT(1/COUNTIF(colo,colo)),"",INDEX(colo,MIN(IF(COUNTIF(P$1:P21,colo)=0,ROW(colo)))))</f>
        <v/>
      </c>
      <c r="Q22" t="str">
        <f t="array" aca="1" ref="Q22" ca="1">IFERROR(INDEX(nomprod,SMALL(IF(nomdom=$P22,ROW(nomdom)-1,""),COLUMN(A:A))),"")</f>
        <v/>
      </c>
      <c r="R22" t="str">
        <f t="array" aca="1" ref="R22" ca="1">IFERROR(INDEX(nomprod,SMALL(IF(nomdom=$P22,ROW(nomdom)-1,""),COLUMN(B:B))),"")</f>
        <v/>
      </c>
      <c r="S22" t="str">
        <f t="array" aca="1" ref="S22" ca="1">IFERROR(INDEX(nomprod,SMALL(IF(nomdom=$P22,ROW(nomdom)-1,""),COLUMN(C:C))),"")</f>
        <v/>
      </c>
      <c r="T22" t="str">
        <f t="array" aca="1" ref="T22" ca="1">IFERROR(INDEX(nomprod,SMALL(IF(nomdom=$P22,ROW(nomdom)-1,""),COLUMN(D:D))),"")</f>
        <v/>
      </c>
      <c r="U22" t="str">
        <f t="array" aca="1" ref="U22" ca="1">IFERROR(INDEX(nomprod,SMALL(IF(nomdom=$P22,ROW(nomdom)-1,""),COLUMN(E:E))),"")</f>
        <v/>
      </c>
      <c r="V22" t="str">
        <f t="array" aca="1" ref="V22" ca="1">IFERROR(INDEX(nomprod,SMALL(IF(nomdom=$P22,ROW(nomdom)-1,""),COLUMN(F:F))),"")</f>
        <v/>
      </c>
      <c r="W22" t="str">
        <f t="array" aca="1" ref="W22" ca="1">IFERROR(INDEX(nomprod,SMALL(IF(nomdom=$P22,ROW(nomdom)-1,""),COLUMN(G:G))),"")</f>
        <v/>
      </c>
      <c r="X22" t="str">
        <f t="array" aca="1" ref="X22" ca="1">IFERROR(INDEX(nomprod,SMALL(IF(nomdom=$P22,ROW(nomdom)-1,""),COLUMN(H:H))),"")</f>
        <v/>
      </c>
      <c r="Y22" t="str">
        <f t="array" aca="1" ref="Y22" ca="1">IFERROR(INDEX(nomprod,SMALL(IF(nomdom=$P22,ROW(nomdom)-1,""),COLUMN(I:I))),"")</f>
        <v/>
      </c>
      <c r="Z22" t="str">
        <f t="array" aca="1" ref="Z22" ca="1">IFERROR(INDEX(nomprod,SMALL(IF(nomdom=$P22,ROW(nomdom)-1,""),COLUMN(J:J))),"")</f>
        <v/>
      </c>
      <c r="AA22" t="str">
        <f t="array" aca="1" ref="AA22" ca="1">IFERROR(INDEX(nomprod,SMALL(IF(nomdom=$P22,ROW(nomdom)-1,""),COLUMN(K:K))),"")</f>
        <v/>
      </c>
    </row>
    <row r="23" spans="2:27">
      <c r="B23"/>
      <c r="C23" s="15"/>
      <c r="D23" s="15"/>
      <c r="E23"/>
      <c r="H23" s="6">
        <f t="shared" si="0"/>
        <v>0</v>
      </c>
      <c r="I23" s="6">
        <f t="shared" si="1"/>
        <v>1</v>
      </c>
      <c r="J23" s="6">
        <f t="shared" si="2"/>
        <v>1</v>
      </c>
      <c r="N23" t="str">
        <f t="array" aca="1" ref="N23" ca="1">IFERROR(INDEX(cola,MATCH(SMALL(COUNTIF(cola,"&lt;="&amp;cola),ROW(A23)),COUNTIF(cola,"&lt;="&amp;cola),0)),"")</f>
        <v>DOMAINES DES DIMANCHES</v>
      </c>
      <c r="O23" s="21" t="str">
        <f t="array" aca="1" ref="O23" ca="1">IFERROR(INDEX(nomdom,MATCH(SMALL(COUNTIF(nomdom,"&lt;="&amp;nomdom),ROW(B23)),COUNTIF(nomdom,"&lt;="&amp;nomdom),0)),"")</f>
        <v/>
      </c>
      <c r="P23" s="19" t="str">
        <f t="array" aca="1" ref="P23" ca="1">IF(ROW(A22)&gt;SUMPRODUCT(1/COUNTIF(colo,colo)),"",INDEX(colo,MIN(IF(COUNTIF(P$1:P22,colo)=0,ROW(colo)))))</f>
        <v/>
      </c>
      <c r="Q23" t="str">
        <f t="array" aca="1" ref="Q23" ca="1">IFERROR(INDEX(nomprod,SMALL(IF(nomdom=$P23,ROW(nomdom)-1,""),COLUMN(A:A))),"")</f>
        <v/>
      </c>
      <c r="R23" t="str">
        <f t="array" aca="1" ref="R23" ca="1">IFERROR(INDEX(nomprod,SMALL(IF(nomdom=$P23,ROW(nomdom)-1,""),COLUMN(B:B))),"")</f>
        <v/>
      </c>
      <c r="S23" t="str">
        <f t="array" aca="1" ref="S23" ca="1">IFERROR(INDEX(nomprod,SMALL(IF(nomdom=$P23,ROW(nomdom)-1,""),COLUMN(C:C))),"")</f>
        <v/>
      </c>
      <c r="T23" t="str">
        <f t="array" aca="1" ref="T23" ca="1">IFERROR(INDEX(nomprod,SMALL(IF(nomdom=$P23,ROW(nomdom)-1,""),COLUMN(D:D))),"")</f>
        <v/>
      </c>
      <c r="U23" t="str">
        <f t="array" aca="1" ref="U23" ca="1">IFERROR(INDEX(nomprod,SMALL(IF(nomdom=$P23,ROW(nomdom)-1,""),COLUMN(E:E))),"")</f>
        <v/>
      </c>
      <c r="V23" t="str">
        <f t="array" aca="1" ref="V23" ca="1">IFERROR(INDEX(nomprod,SMALL(IF(nomdom=$P23,ROW(nomdom)-1,""),COLUMN(F:F))),"")</f>
        <v/>
      </c>
      <c r="W23" t="str">
        <f t="array" aca="1" ref="W23" ca="1">IFERROR(INDEX(nomprod,SMALL(IF(nomdom=$P23,ROW(nomdom)-1,""),COLUMN(G:G))),"")</f>
        <v/>
      </c>
      <c r="X23" t="str">
        <f t="array" aca="1" ref="X23" ca="1">IFERROR(INDEX(nomprod,SMALL(IF(nomdom=$P23,ROW(nomdom)-1,""),COLUMN(H:H))),"")</f>
        <v/>
      </c>
      <c r="Y23" t="str">
        <f t="array" aca="1" ref="Y23" ca="1">IFERROR(INDEX(nomprod,SMALL(IF(nomdom=$P23,ROW(nomdom)-1,""),COLUMN(I:I))),"")</f>
        <v/>
      </c>
      <c r="Z23" t="str">
        <f t="array" aca="1" ref="Z23" ca="1">IFERROR(INDEX(nomprod,SMALL(IF(nomdom=$P23,ROW(nomdom)-1,""),COLUMN(J:J))),"")</f>
        <v/>
      </c>
      <c r="AA23" t="str">
        <f t="array" aca="1" ref="AA23" ca="1">IFERROR(INDEX(nomprod,SMALL(IF(nomdom=$P23,ROW(nomdom)-1,""),COLUMN(K:K))),"")</f>
        <v/>
      </c>
    </row>
    <row r="24" spans="2:27">
      <c r="B24"/>
      <c r="C24" s="15"/>
      <c r="D24" s="15"/>
      <c r="E24"/>
      <c r="H24" s="6">
        <f t="shared" si="0"/>
        <v>0</v>
      </c>
      <c r="I24" s="6">
        <f t="shared" si="1"/>
        <v>1</v>
      </c>
      <c r="J24" s="6">
        <f t="shared" si="2"/>
        <v>1</v>
      </c>
      <c r="N24" t="str">
        <f t="array" aca="1" ref="N24" ca="1">IFERROR(INDEX(cola,MATCH(SMALL(COUNTIF(cola,"&lt;="&amp;cola),ROW(A24)),COUNTIF(cola,"&lt;="&amp;cola),0)),"")</f>
        <v>FOILLARD JEAN</v>
      </c>
      <c r="O24" s="21" t="str">
        <f t="array" aca="1" ref="O24" ca="1">IFERROR(INDEX(nomdom,MATCH(SMALL(COUNTIF(nomdom,"&lt;="&amp;nomdom),ROW(B24)),COUNTIF(nomdom,"&lt;="&amp;nomdom),0)),"")</f>
        <v/>
      </c>
      <c r="P24" s="19" t="str">
        <f t="array" aca="1" ref="P24" ca="1">IF(ROW(A23)&gt;SUMPRODUCT(1/COUNTIF(colo,colo)),"",INDEX(colo,MIN(IF(COUNTIF(P$1:P23,colo)=0,ROW(colo)))))</f>
        <v/>
      </c>
      <c r="Q24" t="str">
        <f t="array" aca="1" ref="Q24" ca="1">IFERROR(INDEX(nomprod,SMALL(IF(nomdom=$P24,ROW(nomdom)-1,""),COLUMN(A:A))),"")</f>
        <v/>
      </c>
      <c r="R24" t="str">
        <f t="array" aca="1" ref="R24" ca="1">IFERROR(INDEX(nomprod,SMALL(IF(nomdom=$P24,ROW(nomdom)-1,""),COLUMN(B:B))),"")</f>
        <v/>
      </c>
      <c r="S24" t="str">
        <f t="array" aca="1" ref="S24" ca="1">IFERROR(INDEX(nomprod,SMALL(IF(nomdom=$P24,ROW(nomdom)-1,""),COLUMN(C:C))),"")</f>
        <v/>
      </c>
      <c r="T24" t="str">
        <f t="array" aca="1" ref="T24" ca="1">IFERROR(INDEX(nomprod,SMALL(IF(nomdom=$P24,ROW(nomdom)-1,""),COLUMN(D:D))),"")</f>
        <v/>
      </c>
      <c r="U24" t="str">
        <f t="array" aca="1" ref="U24" ca="1">IFERROR(INDEX(nomprod,SMALL(IF(nomdom=$P24,ROW(nomdom)-1,""),COLUMN(E:E))),"")</f>
        <v/>
      </c>
      <c r="V24" t="str">
        <f t="array" aca="1" ref="V24" ca="1">IFERROR(INDEX(nomprod,SMALL(IF(nomdom=$P24,ROW(nomdom)-1,""),COLUMN(F:F))),"")</f>
        <v/>
      </c>
      <c r="W24" t="str">
        <f t="array" aca="1" ref="W24" ca="1">IFERROR(INDEX(nomprod,SMALL(IF(nomdom=$P24,ROW(nomdom)-1,""),COLUMN(G:G))),"")</f>
        <v/>
      </c>
      <c r="X24" t="str">
        <f t="array" aca="1" ref="X24" ca="1">IFERROR(INDEX(nomprod,SMALL(IF(nomdom=$P24,ROW(nomdom)-1,""),COLUMN(H:H))),"")</f>
        <v/>
      </c>
      <c r="Y24" t="str">
        <f t="array" aca="1" ref="Y24" ca="1">IFERROR(INDEX(nomprod,SMALL(IF(nomdom=$P24,ROW(nomdom)-1,""),COLUMN(I:I))),"")</f>
        <v/>
      </c>
      <c r="Z24" t="str">
        <f t="array" aca="1" ref="Z24" ca="1">IFERROR(INDEX(nomprod,SMALL(IF(nomdom=$P24,ROW(nomdom)-1,""),COLUMN(J:J))),"")</f>
        <v/>
      </c>
      <c r="AA24" t="str">
        <f t="array" aca="1" ref="AA24" ca="1">IFERROR(INDEX(nomprod,SMALL(IF(nomdom=$P24,ROW(nomdom)-1,""),COLUMN(K:K))),"")</f>
        <v/>
      </c>
    </row>
    <row r="25" spans="2:27">
      <c r="B25"/>
      <c r="C25" s="15"/>
      <c r="D25" s="15"/>
      <c r="E25"/>
      <c r="H25" s="6">
        <f t="shared" si="0"/>
        <v>0</v>
      </c>
      <c r="I25" s="6">
        <f t="shared" si="1"/>
        <v>1</v>
      </c>
      <c r="J25" s="6">
        <f t="shared" si="2"/>
        <v>1</v>
      </c>
      <c r="N25" t="str">
        <f t="array" aca="1" ref="N25" ca="1">IFERROR(INDEX(cola,MATCH(SMALL(COUNTIF(cola,"&lt;="&amp;cola),ROW(A25)),COUNTIF(cola,"&lt;="&amp;cola),0)),"")</f>
        <v>FRANCOIS DECOMBES</v>
      </c>
      <c r="O25" s="21" t="str">
        <f t="array" aca="1" ref="O25" ca="1">IFERROR(INDEX(nomdom,MATCH(SMALL(COUNTIF(nomdom,"&lt;="&amp;nomdom),ROW(B25)),COUNTIF(nomdom,"&lt;="&amp;nomdom),0)),"")</f>
        <v/>
      </c>
      <c r="P25" s="19" t="str">
        <f t="array" aca="1" ref="P25" ca="1">IF(ROW(A24)&gt;SUMPRODUCT(1/COUNTIF(colo,colo)),"",INDEX(colo,MIN(IF(COUNTIF(P$1:P24,colo)=0,ROW(colo)))))</f>
        <v/>
      </c>
      <c r="Q25" t="str">
        <f t="array" aca="1" ref="Q25" ca="1">IFERROR(INDEX(nomprod,SMALL(IF(nomdom=$P25,ROW(nomdom)-1,""),COLUMN(A:A))),"")</f>
        <v/>
      </c>
      <c r="R25" t="str">
        <f t="array" aca="1" ref="R25" ca="1">IFERROR(INDEX(nomprod,SMALL(IF(nomdom=$P25,ROW(nomdom)-1,""),COLUMN(B:B))),"")</f>
        <v/>
      </c>
      <c r="S25" t="str">
        <f t="array" aca="1" ref="S25" ca="1">IFERROR(INDEX(nomprod,SMALL(IF(nomdom=$P25,ROW(nomdom)-1,""),COLUMN(C:C))),"")</f>
        <v/>
      </c>
      <c r="T25" t="str">
        <f t="array" aca="1" ref="T25" ca="1">IFERROR(INDEX(nomprod,SMALL(IF(nomdom=$P25,ROW(nomdom)-1,""),COLUMN(D:D))),"")</f>
        <v/>
      </c>
      <c r="U25" t="str">
        <f t="array" aca="1" ref="U25" ca="1">IFERROR(INDEX(nomprod,SMALL(IF(nomdom=$P25,ROW(nomdom)-1,""),COLUMN(E:E))),"")</f>
        <v/>
      </c>
      <c r="V25" t="str">
        <f t="array" aca="1" ref="V25" ca="1">IFERROR(INDEX(nomprod,SMALL(IF(nomdom=$P25,ROW(nomdom)-1,""),COLUMN(F:F))),"")</f>
        <v/>
      </c>
      <c r="W25" t="str">
        <f t="array" aca="1" ref="W25" ca="1">IFERROR(INDEX(nomprod,SMALL(IF(nomdom=$P25,ROW(nomdom)-1,""),COLUMN(G:G))),"")</f>
        <v/>
      </c>
      <c r="X25" t="str">
        <f t="array" aca="1" ref="X25" ca="1">IFERROR(INDEX(nomprod,SMALL(IF(nomdom=$P25,ROW(nomdom)-1,""),COLUMN(H:H))),"")</f>
        <v/>
      </c>
      <c r="Y25" t="str">
        <f t="array" aca="1" ref="Y25" ca="1">IFERROR(INDEX(nomprod,SMALL(IF(nomdom=$P25,ROW(nomdom)-1,""),COLUMN(I:I))),"")</f>
        <v/>
      </c>
      <c r="Z25" t="str">
        <f t="array" aca="1" ref="Z25" ca="1">IFERROR(INDEX(nomprod,SMALL(IF(nomdom=$P25,ROW(nomdom)-1,""),COLUMN(J:J))),"")</f>
        <v/>
      </c>
      <c r="AA25" t="str">
        <f t="array" aca="1" ref="AA25" ca="1">IFERROR(INDEX(nomprod,SMALL(IF(nomdom=$P25,ROW(nomdom)-1,""),COLUMN(K:K))),"")</f>
        <v/>
      </c>
    </row>
    <row r="26" spans="2:27">
      <c r="B26"/>
      <c r="C26" s="15"/>
      <c r="D26" s="15"/>
      <c r="E26"/>
      <c r="H26" s="6">
        <f t="shared" si="0"/>
        <v>0</v>
      </c>
      <c r="I26" s="6">
        <f t="shared" si="1"/>
        <v>1</v>
      </c>
      <c r="J26" s="6">
        <f t="shared" si="2"/>
        <v>1</v>
      </c>
      <c r="N26" t="str">
        <f t="array" aca="1" ref="N26" ca="1">IFERROR(INDEX(cola,MATCH(SMALL(COUNTIF(cola,"&lt;="&amp;cola),ROW(A26)),COUNTIF(cola,"&lt;="&amp;cola),0)),"")</f>
        <v>GOURDON PELTIER</v>
      </c>
      <c r="O26" s="21" t="str">
        <f t="array" aca="1" ref="O26" ca="1">IFERROR(INDEX(nomdom,MATCH(SMALL(COUNTIF(nomdom,"&lt;="&amp;nomdom),ROW(B26)),COUNTIF(nomdom,"&lt;="&amp;nomdom),0)),"")</f>
        <v/>
      </c>
      <c r="P26" s="19" t="str">
        <f t="array" aca="1" ref="P26" ca="1">IF(ROW(A25)&gt;SUMPRODUCT(1/COUNTIF(colo,colo)),"",INDEX(colo,MIN(IF(COUNTIF(P$1:P25,colo)=0,ROW(colo)))))</f>
        <v/>
      </c>
      <c r="Q26" t="str">
        <f t="array" aca="1" ref="Q26" ca="1">IFERROR(INDEX(nomprod,SMALL(IF(nomdom=$P26,ROW(nomdom)-1,""),COLUMN(A:A))),"")</f>
        <v/>
      </c>
      <c r="R26" t="str">
        <f t="array" aca="1" ref="R26" ca="1">IFERROR(INDEX(nomprod,SMALL(IF(nomdom=$P26,ROW(nomdom)-1,""),COLUMN(B:B))),"")</f>
        <v/>
      </c>
      <c r="S26" t="str">
        <f t="array" aca="1" ref="S26" ca="1">IFERROR(INDEX(nomprod,SMALL(IF(nomdom=$P26,ROW(nomdom)-1,""),COLUMN(C:C))),"")</f>
        <v/>
      </c>
      <c r="T26" t="str">
        <f t="array" aca="1" ref="T26" ca="1">IFERROR(INDEX(nomprod,SMALL(IF(nomdom=$P26,ROW(nomdom)-1,""),COLUMN(D:D))),"")</f>
        <v/>
      </c>
      <c r="U26" t="str">
        <f t="array" aca="1" ref="U26" ca="1">IFERROR(INDEX(nomprod,SMALL(IF(nomdom=$P26,ROW(nomdom)-1,""),COLUMN(E:E))),"")</f>
        <v/>
      </c>
      <c r="V26" t="str">
        <f t="array" aca="1" ref="V26" ca="1">IFERROR(INDEX(nomprod,SMALL(IF(nomdom=$P26,ROW(nomdom)-1,""),COLUMN(F:F))),"")</f>
        <v/>
      </c>
      <c r="W26" t="str">
        <f t="array" aca="1" ref="W26" ca="1">IFERROR(INDEX(nomprod,SMALL(IF(nomdom=$P26,ROW(nomdom)-1,""),COLUMN(G:G))),"")</f>
        <v/>
      </c>
      <c r="X26" t="str">
        <f t="array" aca="1" ref="X26" ca="1">IFERROR(INDEX(nomprod,SMALL(IF(nomdom=$P26,ROW(nomdom)-1,""),COLUMN(H:H))),"")</f>
        <v/>
      </c>
      <c r="Y26" t="str">
        <f t="array" aca="1" ref="Y26" ca="1">IFERROR(INDEX(nomprod,SMALL(IF(nomdom=$P26,ROW(nomdom)-1,""),COLUMN(I:I))),"")</f>
        <v/>
      </c>
      <c r="Z26" t="str">
        <f t="array" aca="1" ref="Z26" ca="1">IFERROR(INDEX(nomprod,SMALL(IF(nomdom=$P26,ROW(nomdom)-1,""),COLUMN(J:J))),"")</f>
        <v/>
      </c>
      <c r="AA26" t="str">
        <f t="array" aca="1" ref="AA26" ca="1">IFERROR(INDEX(nomprod,SMALL(IF(nomdom=$P26,ROW(nomdom)-1,""),COLUMN(K:K))),"")</f>
        <v/>
      </c>
    </row>
    <row r="27" spans="2:27">
      <c r="B27"/>
      <c r="C27" s="15"/>
      <c r="D27" s="15"/>
      <c r="E27"/>
      <c r="H27" s="6">
        <f t="shared" si="0"/>
        <v>0</v>
      </c>
      <c r="I27" s="6">
        <f t="shared" si="1"/>
        <v>1</v>
      </c>
      <c r="J27" s="6">
        <f t="shared" si="2"/>
        <v>1</v>
      </c>
      <c r="N27" t="str">
        <f t="array" aca="1" ref="N27" ca="1">IFERROR(INDEX(cola,MATCH(SMALL(COUNTIF(cola,"&lt;="&amp;cola),ROW(A27)),COUNTIF(cola,"&lt;="&amp;cola),0)),"")</f>
        <v>JEAN-MARIE CHALLAND</v>
      </c>
      <c r="O27" s="21" t="str">
        <f t="array" aca="1" ref="O27" ca="1">IFERROR(INDEX(nomdom,MATCH(SMALL(COUNTIF(nomdom,"&lt;="&amp;nomdom),ROW(B27)),COUNTIF(nomdom,"&lt;="&amp;nomdom),0)),"")</f>
        <v/>
      </c>
      <c r="P27" s="19" t="str">
        <f t="array" aca="1" ref="P27" ca="1">IF(ROW(A26)&gt;SUMPRODUCT(1/COUNTIF(colo,colo)),"",INDEX(colo,MIN(IF(COUNTIF(P$1:P26,colo)=0,ROW(colo)))))</f>
        <v/>
      </c>
      <c r="Q27" t="str">
        <f t="array" aca="1" ref="Q27" ca="1">IFERROR(INDEX(nomprod,SMALL(IF(nomdom=$P27,ROW(nomdom)-1,""),COLUMN(A:A))),"")</f>
        <v/>
      </c>
      <c r="R27" t="str">
        <f t="array" aca="1" ref="R27" ca="1">IFERROR(INDEX(nomprod,SMALL(IF(nomdom=$P27,ROW(nomdom)-1,""),COLUMN(B:B))),"")</f>
        <v/>
      </c>
      <c r="S27" t="str">
        <f t="array" aca="1" ref="S27" ca="1">IFERROR(INDEX(nomprod,SMALL(IF(nomdom=$P27,ROW(nomdom)-1,""),COLUMN(C:C))),"")</f>
        <v/>
      </c>
      <c r="T27" t="str">
        <f t="array" aca="1" ref="T27" ca="1">IFERROR(INDEX(nomprod,SMALL(IF(nomdom=$P27,ROW(nomdom)-1,""),COLUMN(D:D))),"")</f>
        <v/>
      </c>
      <c r="U27" t="str">
        <f t="array" aca="1" ref="U27" ca="1">IFERROR(INDEX(nomprod,SMALL(IF(nomdom=$P27,ROW(nomdom)-1,""),COLUMN(E:E))),"")</f>
        <v/>
      </c>
      <c r="V27" t="str">
        <f t="array" aca="1" ref="V27" ca="1">IFERROR(INDEX(nomprod,SMALL(IF(nomdom=$P27,ROW(nomdom)-1,""),COLUMN(F:F))),"")</f>
        <v/>
      </c>
      <c r="W27" t="str">
        <f t="array" aca="1" ref="W27" ca="1">IFERROR(INDEX(nomprod,SMALL(IF(nomdom=$P27,ROW(nomdom)-1,""),COLUMN(G:G))),"")</f>
        <v/>
      </c>
      <c r="X27" t="str">
        <f t="array" aca="1" ref="X27" ca="1">IFERROR(INDEX(nomprod,SMALL(IF(nomdom=$P27,ROW(nomdom)-1,""),COLUMN(H:H))),"")</f>
        <v/>
      </c>
      <c r="Y27" t="str">
        <f t="array" aca="1" ref="Y27" ca="1">IFERROR(INDEX(nomprod,SMALL(IF(nomdom=$P27,ROW(nomdom)-1,""),COLUMN(I:I))),"")</f>
        <v/>
      </c>
      <c r="Z27" t="str">
        <f t="array" aca="1" ref="Z27" ca="1">IFERROR(INDEX(nomprod,SMALL(IF(nomdom=$P27,ROW(nomdom)-1,""),COLUMN(J:J))),"")</f>
        <v/>
      </c>
      <c r="AA27" t="str">
        <f t="array" aca="1" ref="AA27" ca="1">IFERROR(INDEX(nomprod,SMALL(IF(nomdom=$P27,ROW(nomdom)-1,""),COLUMN(K:K))),"")</f>
        <v/>
      </c>
    </row>
    <row r="28" spans="2:27">
      <c r="B28"/>
      <c r="C28" s="15"/>
      <c r="D28" s="15"/>
      <c r="E28"/>
      <c r="H28" s="6">
        <f t="shared" si="0"/>
        <v>0</v>
      </c>
      <c r="I28" s="6">
        <f t="shared" si="1"/>
        <v>1</v>
      </c>
      <c r="J28" s="6">
        <f t="shared" si="2"/>
        <v>1</v>
      </c>
      <c r="N28" t="str">
        <f t="array" aca="1" ref="N28" ca="1">IFERROR(INDEX(cola,MATCH(SMALL(COUNTIF(cola,"&lt;="&amp;cola),ROW(A28)),COUNTIF(cola,"&lt;="&amp;cola),0)),"")</f>
        <v>JONC BLANC</v>
      </c>
      <c r="O28" s="21" t="str">
        <f t="array" aca="1" ref="O28" ca="1">IFERROR(INDEX(nomdom,MATCH(SMALL(COUNTIF(nomdom,"&lt;="&amp;nomdom),ROW(B28)),COUNTIF(nomdom,"&lt;="&amp;nomdom),0)),"")</f>
        <v/>
      </c>
      <c r="P28" s="19" t="str">
        <f t="array" aca="1" ref="P28" ca="1">IF(ROW(A27)&gt;SUMPRODUCT(1/COUNTIF(colo,colo)),"",INDEX(colo,MIN(IF(COUNTIF(P$1:P27,colo)=0,ROW(colo)))))</f>
        <v/>
      </c>
      <c r="Q28" t="str">
        <f t="array" aca="1" ref="Q28" ca="1">IFERROR(INDEX(nomprod,SMALL(IF(nomdom=$P28,ROW(nomdom)-1,""),COLUMN(A:A))),"")</f>
        <v/>
      </c>
      <c r="R28" t="str">
        <f t="array" aca="1" ref="R28" ca="1">IFERROR(INDEX(nomprod,SMALL(IF(nomdom=$P28,ROW(nomdom)-1,""),COLUMN(B:B))),"")</f>
        <v/>
      </c>
      <c r="S28" t="str">
        <f t="array" aca="1" ref="S28" ca="1">IFERROR(INDEX(nomprod,SMALL(IF(nomdom=$P28,ROW(nomdom)-1,""),COLUMN(C:C))),"")</f>
        <v/>
      </c>
      <c r="T28" t="str">
        <f t="array" aca="1" ref="T28" ca="1">IFERROR(INDEX(nomprod,SMALL(IF(nomdom=$P28,ROW(nomdom)-1,""),COLUMN(D:D))),"")</f>
        <v/>
      </c>
      <c r="U28" t="str">
        <f t="array" aca="1" ref="U28" ca="1">IFERROR(INDEX(nomprod,SMALL(IF(nomdom=$P28,ROW(nomdom)-1,""),COLUMN(E:E))),"")</f>
        <v/>
      </c>
      <c r="V28" t="str">
        <f t="array" aca="1" ref="V28" ca="1">IFERROR(INDEX(nomprod,SMALL(IF(nomdom=$P28,ROW(nomdom)-1,""),COLUMN(F:F))),"")</f>
        <v/>
      </c>
      <c r="W28" t="str">
        <f t="array" aca="1" ref="W28" ca="1">IFERROR(INDEX(nomprod,SMALL(IF(nomdom=$P28,ROW(nomdom)-1,""),COLUMN(G:G))),"")</f>
        <v/>
      </c>
      <c r="X28" t="str">
        <f t="array" aca="1" ref="X28" ca="1">IFERROR(INDEX(nomprod,SMALL(IF(nomdom=$P28,ROW(nomdom)-1,""),COLUMN(H:H))),"")</f>
        <v/>
      </c>
      <c r="Y28" t="str">
        <f t="array" aca="1" ref="Y28" ca="1">IFERROR(INDEX(nomprod,SMALL(IF(nomdom=$P28,ROW(nomdom)-1,""),COLUMN(I:I))),"")</f>
        <v/>
      </c>
      <c r="Z28" t="str">
        <f t="array" aca="1" ref="Z28" ca="1">IFERROR(INDEX(nomprod,SMALL(IF(nomdom=$P28,ROW(nomdom)-1,""),COLUMN(J:J))),"")</f>
        <v/>
      </c>
      <c r="AA28" t="str">
        <f t="array" aca="1" ref="AA28" ca="1">IFERROR(INDEX(nomprod,SMALL(IF(nomdom=$P28,ROW(nomdom)-1,""),COLUMN(K:K))),"")</f>
        <v/>
      </c>
    </row>
    <row r="29" spans="2:27">
      <c r="B29"/>
      <c r="C29" s="15"/>
      <c r="D29" s="15"/>
      <c r="E29"/>
      <c r="H29" s="6">
        <f t="shared" si="0"/>
        <v>0</v>
      </c>
      <c r="I29" s="6">
        <f t="shared" si="1"/>
        <v>1</v>
      </c>
      <c r="J29" s="6">
        <f t="shared" si="2"/>
        <v>1</v>
      </c>
      <c r="N29" t="str">
        <f t="array" aca="1" ref="N29" ca="1">IFERROR(INDEX(cola,MATCH(SMALL(COUNTIF(cola,"&lt;="&amp;cola),ROW(A29)),COUNTIF(cola,"&lt;="&amp;cola),0)),"")</f>
        <v>LA SOURCE DU RUAULT</v>
      </c>
      <c r="O29" s="21" t="str">
        <f t="array" aca="1" ref="O29" ca="1">IFERROR(INDEX(nomdom,MATCH(SMALL(COUNTIF(nomdom,"&lt;="&amp;nomdom),ROW(B29)),COUNTIF(nomdom,"&lt;="&amp;nomdom),0)),"")</f>
        <v/>
      </c>
      <c r="P29" s="19" t="str">
        <f t="array" aca="1" ref="P29" ca="1">IF(ROW(A28)&gt;SUMPRODUCT(1/COUNTIF(colo,colo)),"",INDEX(colo,MIN(IF(COUNTIF(P$1:P28,colo)=0,ROW(colo)))))</f>
        <v/>
      </c>
      <c r="Q29" t="str">
        <f t="array" aca="1" ref="Q29" ca="1">IFERROR(INDEX(nomprod,SMALL(IF(nomdom=$P29,ROW(nomdom)-1,""),COLUMN(A:A))),"")</f>
        <v/>
      </c>
      <c r="R29" t="str">
        <f t="array" aca="1" ref="R29" ca="1">IFERROR(INDEX(nomprod,SMALL(IF(nomdom=$P29,ROW(nomdom)-1,""),COLUMN(B:B))),"")</f>
        <v/>
      </c>
      <c r="S29" t="str">
        <f t="array" aca="1" ref="S29" ca="1">IFERROR(INDEX(nomprod,SMALL(IF(nomdom=$P29,ROW(nomdom)-1,""),COLUMN(C:C))),"")</f>
        <v/>
      </c>
      <c r="T29" t="str">
        <f t="array" aca="1" ref="T29" ca="1">IFERROR(INDEX(nomprod,SMALL(IF(nomdom=$P29,ROW(nomdom)-1,""),COLUMN(D:D))),"")</f>
        <v/>
      </c>
      <c r="U29" t="str">
        <f t="array" aca="1" ref="U29" ca="1">IFERROR(INDEX(nomprod,SMALL(IF(nomdom=$P29,ROW(nomdom)-1,""),COLUMN(E:E))),"")</f>
        <v/>
      </c>
      <c r="V29" t="str">
        <f t="array" aca="1" ref="V29" ca="1">IFERROR(INDEX(nomprod,SMALL(IF(nomdom=$P29,ROW(nomdom)-1,""),COLUMN(F:F))),"")</f>
        <v/>
      </c>
      <c r="W29" t="str">
        <f t="array" aca="1" ref="W29" ca="1">IFERROR(INDEX(nomprod,SMALL(IF(nomdom=$P29,ROW(nomdom)-1,""),COLUMN(G:G))),"")</f>
        <v/>
      </c>
      <c r="X29" t="str">
        <f t="array" aca="1" ref="X29" ca="1">IFERROR(INDEX(nomprod,SMALL(IF(nomdom=$P29,ROW(nomdom)-1,""),COLUMN(H:H))),"")</f>
        <v/>
      </c>
      <c r="Y29" t="str">
        <f t="array" aca="1" ref="Y29" ca="1">IFERROR(INDEX(nomprod,SMALL(IF(nomdom=$P29,ROW(nomdom)-1,""),COLUMN(I:I))),"")</f>
        <v/>
      </c>
      <c r="Z29" t="str">
        <f t="array" aca="1" ref="Z29" ca="1">IFERROR(INDEX(nomprod,SMALL(IF(nomdom=$P29,ROW(nomdom)-1,""),COLUMN(J:J))),"")</f>
        <v/>
      </c>
      <c r="AA29" t="str">
        <f t="array" aca="1" ref="AA29" ca="1">IFERROR(INDEX(nomprod,SMALL(IF(nomdom=$P29,ROW(nomdom)-1,""),COLUMN(K:K))),"")</f>
        <v/>
      </c>
    </row>
    <row r="30" spans="2:27">
      <c r="B30"/>
      <c r="C30" s="15"/>
      <c r="D30" s="15"/>
      <c r="E30"/>
      <c r="H30" s="6">
        <f t="shared" si="0"/>
        <v>0</v>
      </c>
      <c r="I30" s="6">
        <f t="shared" si="1"/>
        <v>1</v>
      </c>
      <c r="J30" s="6">
        <f t="shared" si="2"/>
        <v>1</v>
      </c>
      <c r="N30" t="str">
        <f t="array" aca="1" ref="N30" ca="1">IFERROR(INDEX(cola,MATCH(SMALL(COUNTIF(cola,"&lt;="&amp;cola),ROW(A30)),COUNTIF(cola,"&lt;="&amp;cola),0)),"")</f>
        <v>LE DOMAINE D’EDOUARD</v>
      </c>
      <c r="O30" s="21" t="str">
        <f t="array" aca="1" ref="O30" ca="1">IFERROR(INDEX(nomdom,MATCH(SMALL(COUNTIF(nomdom,"&lt;="&amp;nomdom),ROW(B30)),COUNTIF(nomdom,"&lt;="&amp;nomdom),0)),"")</f>
        <v/>
      </c>
      <c r="P30" s="19" t="str">
        <f t="array" aca="1" ref="P30" ca="1">IF(ROW(A29)&gt;SUMPRODUCT(1/COUNTIF(colo,colo)),"",INDEX(colo,MIN(IF(COUNTIF(P$1:P29,colo)=0,ROW(colo)))))</f>
        <v/>
      </c>
      <c r="Q30" t="str">
        <f t="array" aca="1" ref="Q30" ca="1">IFERROR(INDEX(nomprod,SMALL(IF(nomdom=$P30,ROW(nomdom)-1,""),COLUMN(A:A))),"")</f>
        <v/>
      </c>
      <c r="R30" t="str">
        <f t="array" aca="1" ref="R30" ca="1">IFERROR(INDEX(nomprod,SMALL(IF(nomdom=$P30,ROW(nomdom)-1,""),COLUMN(B:B))),"")</f>
        <v/>
      </c>
      <c r="S30" t="str">
        <f t="array" aca="1" ref="S30" ca="1">IFERROR(INDEX(nomprod,SMALL(IF(nomdom=$P30,ROW(nomdom)-1,""),COLUMN(C:C))),"")</f>
        <v/>
      </c>
      <c r="T30" t="str">
        <f t="array" aca="1" ref="T30" ca="1">IFERROR(INDEX(nomprod,SMALL(IF(nomdom=$P30,ROW(nomdom)-1,""),COLUMN(D:D))),"")</f>
        <v/>
      </c>
      <c r="U30" t="str">
        <f t="array" aca="1" ref="U30" ca="1">IFERROR(INDEX(nomprod,SMALL(IF(nomdom=$P30,ROW(nomdom)-1,""),COLUMN(E:E))),"")</f>
        <v/>
      </c>
      <c r="V30" t="str">
        <f t="array" aca="1" ref="V30" ca="1">IFERROR(INDEX(nomprod,SMALL(IF(nomdom=$P30,ROW(nomdom)-1,""),COLUMN(F:F))),"")</f>
        <v/>
      </c>
      <c r="W30" t="str">
        <f t="array" aca="1" ref="W30" ca="1">IFERROR(INDEX(nomprod,SMALL(IF(nomdom=$P30,ROW(nomdom)-1,""),COLUMN(G:G))),"")</f>
        <v/>
      </c>
      <c r="X30" t="str">
        <f t="array" aca="1" ref="X30" ca="1">IFERROR(INDEX(nomprod,SMALL(IF(nomdom=$P30,ROW(nomdom)-1,""),COLUMN(H:H))),"")</f>
        <v/>
      </c>
      <c r="Y30" t="str">
        <f t="array" aca="1" ref="Y30" ca="1">IFERROR(INDEX(nomprod,SMALL(IF(nomdom=$P30,ROW(nomdom)-1,""),COLUMN(I:I))),"")</f>
        <v/>
      </c>
      <c r="Z30" t="str">
        <f t="array" aca="1" ref="Z30" ca="1">IFERROR(INDEX(nomprod,SMALL(IF(nomdom=$P30,ROW(nomdom)-1,""),COLUMN(J:J))),"")</f>
        <v/>
      </c>
      <c r="AA30" t="str">
        <f t="array" aca="1" ref="AA30" ca="1">IFERROR(INDEX(nomprod,SMALL(IF(nomdom=$P30,ROW(nomdom)-1,""),COLUMN(K:K))),"")</f>
        <v/>
      </c>
    </row>
    <row r="31" spans="2:27">
      <c r="B31"/>
      <c r="C31" s="15"/>
      <c r="D31" s="15"/>
      <c r="E31"/>
      <c r="H31" s="6">
        <f t="shared" si="0"/>
        <v>0</v>
      </c>
      <c r="I31" s="6">
        <f t="shared" si="1"/>
        <v>1</v>
      </c>
      <c r="J31" s="6">
        <f t="shared" si="2"/>
        <v>1</v>
      </c>
      <c r="N31" t="str">
        <f t="array" aca="1" ref="N31" ca="1">IFERROR(INDEX(cola,MATCH(SMALL(COUNTIF(cola,"&lt;="&amp;cola),ROW(A31)),COUNTIF(cola,"&lt;="&amp;cola),0)),"")</f>
        <v>LE HAUT PLANTY</v>
      </c>
      <c r="O31" s="21" t="str">
        <f t="array" aca="1" ref="O31" ca="1">IFERROR(INDEX(nomdom,MATCH(SMALL(COUNTIF(nomdom,"&lt;="&amp;nomdom),ROW(B31)),COUNTIF(nomdom,"&lt;="&amp;nomdom),0)),"")</f>
        <v/>
      </c>
      <c r="P31" s="19" t="str">
        <f t="array" aca="1" ref="P31" ca="1">IF(ROW(A30)&gt;SUMPRODUCT(1/COUNTIF(colo,colo)),"",INDEX(colo,MIN(IF(COUNTIF(P$1:P30,colo)=0,ROW(colo)))))</f>
        <v/>
      </c>
      <c r="Q31" t="str">
        <f t="array" aca="1" ref="Q31" ca="1">IFERROR(INDEX(nomprod,SMALL(IF(nomdom=$P31,ROW(nomdom)-1,""),COLUMN(A:A))),"")</f>
        <v/>
      </c>
      <c r="R31" t="str">
        <f t="array" aca="1" ref="R31" ca="1">IFERROR(INDEX(nomprod,SMALL(IF(nomdom=$P31,ROW(nomdom)-1,""),COLUMN(B:B))),"")</f>
        <v/>
      </c>
      <c r="S31" t="str">
        <f t="array" aca="1" ref="S31" ca="1">IFERROR(INDEX(nomprod,SMALL(IF(nomdom=$P31,ROW(nomdom)-1,""),COLUMN(C:C))),"")</f>
        <v/>
      </c>
      <c r="T31" t="str">
        <f t="array" aca="1" ref="T31" ca="1">IFERROR(INDEX(nomprod,SMALL(IF(nomdom=$P31,ROW(nomdom)-1,""),COLUMN(D:D))),"")</f>
        <v/>
      </c>
      <c r="U31" t="str">
        <f t="array" aca="1" ref="U31" ca="1">IFERROR(INDEX(nomprod,SMALL(IF(nomdom=$P31,ROW(nomdom)-1,""),COLUMN(E:E))),"")</f>
        <v/>
      </c>
      <c r="V31" t="str">
        <f t="array" aca="1" ref="V31" ca="1">IFERROR(INDEX(nomprod,SMALL(IF(nomdom=$P31,ROW(nomdom)-1,""),COLUMN(F:F))),"")</f>
        <v/>
      </c>
      <c r="W31" t="str">
        <f t="array" aca="1" ref="W31" ca="1">IFERROR(INDEX(nomprod,SMALL(IF(nomdom=$P31,ROW(nomdom)-1,""),COLUMN(G:G))),"")</f>
        <v/>
      </c>
      <c r="X31" t="str">
        <f t="array" aca="1" ref="X31" ca="1">IFERROR(INDEX(nomprod,SMALL(IF(nomdom=$P31,ROW(nomdom)-1,""),COLUMN(H:H))),"")</f>
        <v/>
      </c>
      <c r="Y31" t="str">
        <f t="array" aca="1" ref="Y31" ca="1">IFERROR(INDEX(nomprod,SMALL(IF(nomdom=$P31,ROW(nomdom)-1,""),COLUMN(I:I))),"")</f>
        <v/>
      </c>
      <c r="Z31" t="str">
        <f t="array" aca="1" ref="Z31" ca="1">IFERROR(INDEX(nomprod,SMALL(IF(nomdom=$P31,ROW(nomdom)-1,""),COLUMN(J:J))),"")</f>
        <v/>
      </c>
      <c r="AA31" t="str">
        <f t="array" aca="1" ref="AA31" ca="1">IFERROR(INDEX(nomprod,SMALL(IF(nomdom=$P31,ROW(nomdom)-1,""),COLUMN(K:K))),"")</f>
        <v/>
      </c>
    </row>
    <row r="32" spans="2:27">
      <c r="B32"/>
      <c r="C32" s="15"/>
      <c r="D32" s="15"/>
      <c r="E32"/>
      <c r="H32" s="6">
        <f t="shared" si="0"/>
        <v>0</v>
      </c>
      <c r="I32" s="6">
        <f t="shared" si="1"/>
        <v>1</v>
      </c>
      <c r="J32" s="6">
        <f t="shared" si="2"/>
        <v>1</v>
      </c>
      <c r="N32" t="str">
        <f t="array" aca="1" ref="N32" ca="1">IFERROR(INDEX(cola,MATCH(SMALL(COUNTIF(cola,"&lt;="&amp;cola),ROW(A32)),COUNTIF(cola,"&lt;="&amp;cola),0)),"")</f>
        <v>LE MAS DE MON PERE</v>
      </c>
      <c r="O32" s="21" t="str">
        <f t="array" aca="1" ref="O32" ca="1">IFERROR(INDEX(nomdom,MATCH(SMALL(COUNTIF(nomdom,"&lt;="&amp;nomdom),ROW(B32)),COUNTIF(nomdom,"&lt;="&amp;nomdom),0)),"")</f>
        <v/>
      </c>
      <c r="P32" s="19" t="str">
        <f t="array" aca="1" ref="P32" ca="1">IF(ROW(A31)&gt;SUMPRODUCT(1/COUNTIF(colo,colo)),"",INDEX(colo,MIN(IF(COUNTIF(P$1:P31,colo)=0,ROW(colo)))))</f>
        <v/>
      </c>
      <c r="Q32" t="str">
        <f t="array" aca="1" ref="Q32" ca="1">IFERROR(INDEX(nomprod,SMALL(IF(nomdom=$P32,ROW(nomdom)-1,""),COLUMN(A:A))),"")</f>
        <v/>
      </c>
      <c r="R32" t="str">
        <f t="array" aca="1" ref="R32" ca="1">IFERROR(INDEX(nomprod,SMALL(IF(nomdom=$P32,ROW(nomdom)-1,""),COLUMN(B:B))),"")</f>
        <v/>
      </c>
      <c r="S32" t="str">
        <f t="array" aca="1" ref="S32" ca="1">IFERROR(INDEX(nomprod,SMALL(IF(nomdom=$P32,ROW(nomdom)-1,""),COLUMN(C:C))),"")</f>
        <v/>
      </c>
      <c r="T32" t="str">
        <f t="array" aca="1" ref="T32" ca="1">IFERROR(INDEX(nomprod,SMALL(IF(nomdom=$P32,ROW(nomdom)-1,""),COLUMN(D:D))),"")</f>
        <v/>
      </c>
      <c r="U32" t="str">
        <f t="array" aca="1" ref="U32" ca="1">IFERROR(INDEX(nomprod,SMALL(IF(nomdom=$P32,ROW(nomdom)-1,""),COLUMN(E:E))),"")</f>
        <v/>
      </c>
      <c r="V32" t="str">
        <f t="array" aca="1" ref="V32" ca="1">IFERROR(INDEX(nomprod,SMALL(IF(nomdom=$P32,ROW(nomdom)-1,""),COLUMN(F:F))),"")</f>
        <v/>
      </c>
      <c r="W32" t="str">
        <f t="array" aca="1" ref="W32" ca="1">IFERROR(INDEX(nomprod,SMALL(IF(nomdom=$P32,ROW(nomdom)-1,""),COLUMN(G:G))),"")</f>
        <v/>
      </c>
      <c r="X32" t="str">
        <f t="array" aca="1" ref="X32" ca="1">IFERROR(INDEX(nomprod,SMALL(IF(nomdom=$P32,ROW(nomdom)-1,""),COLUMN(H:H))),"")</f>
        <v/>
      </c>
      <c r="Y32" t="str">
        <f t="array" aca="1" ref="Y32" ca="1">IFERROR(INDEX(nomprod,SMALL(IF(nomdom=$P32,ROW(nomdom)-1,""),COLUMN(I:I))),"")</f>
        <v/>
      </c>
      <c r="Z32" t="str">
        <f t="array" aca="1" ref="Z32" ca="1">IFERROR(INDEX(nomprod,SMALL(IF(nomdom=$P32,ROW(nomdom)-1,""),COLUMN(J:J))),"")</f>
        <v/>
      </c>
      <c r="AA32" t="str">
        <f t="array" aca="1" ref="AA32" ca="1">IFERROR(INDEX(nomprod,SMALL(IF(nomdom=$P32,ROW(nomdom)-1,""),COLUMN(K:K))),"")</f>
        <v/>
      </c>
    </row>
    <row r="33" spans="2:27">
      <c r="B33"/>
      <c r="C33" s="15"/>
      <c r="D33" s="15"/>
      <c r="E33"/>
      <c r="H33" s="6">
        <f t="shared" si="0"/>
        <v>0</v>
      </c>
      <c r="I33" s="6">
        <f t="shared" si="1"/>
        <v>1</v>
      </c>
      <c r="J33" s="6">
        <f t="shared" si="2"/>
        <v>1</v>
      </c>
      <c r="N33" t="str">
        <f t="array" aca="1" ref="N33" ca="1">IFERROR(INDEX(cola,MATCH(SMALL(COUNTIF(cola,"&lt;="&amp;cola),ROW(A33)),COUNTIF(cola,"&lt;="&amp;cola),0)),"")</f>
        <v>LES DEPLAUDE DE TARTARAS</v>
      </c>
      <c r="O33" s="21" t="str">
        <f t="array" aca="1" ref="O33" ca="1">IFERROR(INDEX(nomdom,MATCH(SMALL(COUNTIF(nomdom,"&lt;="&amp;nomdom),ROW(B33)),COUNTIF(nomdom,"&lt;="&amp;nomdom),0)),"")</f>
        <v/>
      </c>
      <c r="P33" s="19" t="str">
        <f t="array" aca="1" ref="P33" ca="1">IF(ROW(A32)&gt;SUMPRODUCT(1/COUNTIF(colo,colo)),"",INDEX(colo,MIN(IF(COUNTIF(P$1:P32,colo)=0,ROW(colo)))))</f>
        <v/>
      </c>
      <c r="Q33" t="str">
        <f t="array" aca="1" ref="Q33" ca="1">IFERROR(INDEX(nomprod,SMALL(IF(nomdom=$P33,ROW(nomdom)-1,""),COLUMN(A:A))),"")</f>
        <v/>
      </c>
      <c r="R33" t="str">
        <f t="array" aca="1" ref="R33" ca="1">IFERROR(INDEX(nomprod,SMALL(IF(nomdom=$P33,ROW(nomdom)-1,""),COLUMN(B:B))),"")</f>
        <v/>
      </c>
      <c r="S33" t="str">
        <f t="array" aca="1" ref="S33" ca="1">IFERROR(INDEX(nomprod,SMALL(IF(nomdom=$P33,ROW(nomdom)-1,""),COLUMN(C:C))),"")</f>
        <v/>
      </c>
      <c r="T33" t="str">
        <f t="array" aca="1" ref="T33" ca="1">IFERROR(INDEX(nomprod,SMALL(IF(nomdom=$P33,ROW(nomdom)-1,""),COLUMN(D:D))),"")</f>
        <v/>
      </c>
      <c r="U33" t="str">
        <f t="array" aca="1" ref="U33" ca="1">IFERROR(INDEX(nomprod,SMALL(IF(nomdom=$P33,ROW(nomdom)-1,""),COLUMN(E:E))),"")</f>
        <v/>
      </c>
      <c r="V33" t="str">
        <f t="array" aca="1" ref="V33" ca="1">IFERROR(INDEX(nomprod,SMALL(IF(nomdom=$P33,ROW(nomdom)-1,""),COLUMN(F:F))),"")</f>
        <v/>
      </c>
      <c r="W33" t="str">
        <f t="array" aca="1" ref="W33" ca="1">IFERROR(INDEX(nomprod,SMALL(IF(nomdom=$P33,ROW(nomdom)-1,""),COLUMN(G:G))),"")</f>
        <v/>
      </c>
      <c r="X33" t="str">
        <f t="array" aca="1" ref="X33" ca="1">IFERROR(INDEX(nomprod,SMALL(IF(nomdom=$P33,ROW(nomdom)-1,""),COLUMN(H:H))),"")</f>
        <v/>
      </c>
      <c r="Y33" t="str">
        <f t="array" aca="1" ref="Y33" ca="1">IFERROR(INDEX(nomprod,SMALL(IF(nomdom=$P33,ROW(nomdom)-1,""),COLUMN(I:I))),"")</f>
        <v/>
      </c>
      <c r="Z33" t="str">
        <f t="array" aca="1" ref="Z33" ca="1">IFERROR(INDEX(nomprod,SMALL(IF(nomdom=$P33,ROW(nomdom)-1,""),COLUMN(J:J))),"")</f>
        <v/>
      </c>
      <c r="AA33" t="str">
        <f t="array" aca="1" ref="AA33" ca="1">IFERROR(INDEX(nomprod,SMALL(IF(nomdom=$P33,ROW(nomdom)-1,""),COLUMN(K:K))),"")</f>
        <v/>
      </c>
    </row>
    <row r="34" spans="2:27">
      <c r="B34"/>
      <c r="C34" s="15"/>
      <c r="D34" s="15"/>
      <c r="E34"/>
      <c r="H34" s="6">
        <f t="shared" si="0"/>
        <v>0</v>
      </c>
      <c r="I34" s="6">
        <f t="shared" si="1"/>
        <v>1</v>
      </c>
      <c r="J34" s="6">
        <f t="shared" si="2"/>
        <v>1</v>
      </c>
      <c r="N34" t="str">
        <f t="array" aca="1" ref="N34" ca="1">IFERROR(INDEX(cola,MATCH(SMALL(COUNTIF(cola,"&lt;="&amp;cola),ROW(A34)),COUNTIF(cola,"&lt;="&amp;cola),0)),"")</f>
        <v>LES HAUTS DE RIQUETS</v>
      </c>
      <c r="O34" s="21" t="str">
        <f t="array" aca="1" ref="O34" ca="1">IFERROR(INDEX(nomdom,MATCH(SMALL(COUNTIF(nomdom,"&lt;="&amp;nomdom),ROW(B34)),COUNTIF(nomdom,"&lt;="&amp;nomdom),0)),"")</f>
        <v/>
      </c>
      <c r="P34" s="19" t="str">
        <f t="array" aca="1" ref="P34" ca="1">IF(ROW(A33)&gt;SUMPRODUCT(1/COUNTIF(colo,colo)),"",INDEX(colo,MIN(IF(COUNTIF(P$1:P33,colo)=0,ROW(colo)))))</f>
        <v/>
      </c>
      <c r="Q34" t="str">
        <f t="array" aca="1" ref="Q34" ca="1">IFERROR(INDEX(nomprod,SMALL(IF(nomdom=$P34,ROW(nomdom)-1,""),COLUMN(A:A))),"")</f>
        <v/>
      </c>
      <c r="R34" t="str">
        <f t="array" aca="1" ref="R34" ca="1">IFERROR(INDEX(nomprod,SMALL(IF(nomdom=$P34,ROW(nomdom)-1,""),COLUMN(B:B))),"")</f>
        <v/>
      </c>
      <c r="S34" t="str">
        <f t="array" aca="1" ref="S34" ca="1">IFERROR(INDEX(nomprod,SMALL(IF(nomdom=$P34,ROW(nomdom)-1,""),COLUMN(C:C))),"")</f>
        <v/>
      </c>
      <c r="T34" t="str">
        <f t="array" aca="1" ref="T34" ca="1">IFERROR(INDEX(nomprod,SMALL(IF(nomdom=$P34,ROW(nomdom)-1,""),COLUMN(D:D))),"")</f>
        <v/>
      </c>
      <c r="U34" t="str">
        <f t="array" aca="1" ref="U34" ca="1">IFERROR(INDEX(nomprod,SMALL(IF(nomdom=$P34,ROW(nomdom)-1,""),COLUMN(E:E))),"")</f>
        <v/>
      </c>
      <c r="V34" t="str">
        <f t="array" aca="1" ref="V34" ca="1">IFERROR(INDEX(nomprod,SMALL(IF(nomdom=$P34,ROW(nomdom)-1,""),COLUMN(F:F))),"")</f>
        <v/>
      </c>
      <c r="W34" t="str">
        <f t="array" aca="1" ref="W34" ca="1">IFERROR(INDEX(nomprod,SMALL(IF(nomdom=$P34,ROW(nomdom)-1,""),COLUMN(G:G))),"")</f>
        <v/>
      </c>
      <c r="X34" t="str">
        <f t="array" aca="1" ref="X34" ca="1">IFERROR(INDEX(nomprod,SMALL(IF(nomdom=$P34,ROW(nomdom)-1,""),COLUMN(H:H))),"")</f>
        <v/>
      </c>
      <c r="Y34" t="str">
        <f t="array" aca="1" ref="Y34" ca="1">IFERROR(INDEX(nomprod,SMALL(IF(nomdom=$P34,ROW(nomdom)-1,""),COLUMN(I:I))),"")</f>
        <v/>
      </c>
      <c r="Z34" t="str">
        <f t="array" aca="1" ref="Z34" ca="1">IFERROR(INDEX(nomprod,SMALL(IF(nomdom=$P34,ROW(nomdom)-1,""),COLUMN(J:J))),"")</f>
        <v/>
      </c>
      <c r="AA34" t="str">
        <f t="array" aca="1" ref="AA34" ca="1">IFERROR(INDEX(nomprod,SMALL(IF(nomdom=$P34,ROW(nomdom)-1,""),COLUMN(K:K))),"")</f>
        <v/>
      </c>
    </row>
    <row r="35" spans="2:27">
      <c r="B35"/>
      <c r="C35" s="15"/>
      <c r="D35" s="15"/>
      <c r="E35"/>
      <c r="H35" s="6">
        <f t="shared" si="0"/>
        <v>0</v>
      </c>
      <c r="I35" s="6">
        <f t="shared" si="1"/>
        <v>1</v>
      </c>
      <c r="J35" s="6">
        <f t="shared" si="2"/>
        <v>1</v>
      </c>
      <c r="N35" t="str">
        <f t="array" aca="1" ref="N35" ca="1">IFERROR(INDEX(cola,MATCH(SMALL(COUNTIF(cola,"&lt;="&amp;cola),ROW(A35)),COUNTIF(cola,"&lt;="&amp;cola),0)),"")</f>
        <v>LES TROIS PETIOTES</v>
      </c>
      <c r="O35" s="21" t="str">
        <f t="array" aca="1" ref="O35" ca="1">IFERROR(INDEX(nomdom,MATCH(SMALL(COUNTIF(nomdom,"&lt;="&amp;nomdom),ROW(B35)),COUNTIF(nomdom,"&lt;="&amp;nomdom),0)),"")</f>
        <v/>
      </c>
      <c r="P35" s="19" t="str">
        <f t="array" aca="1" ref="P35" ca="1">IF(ROW(A34)&gt;SUMPRODUCT(1/COUNTIF(colo,colo)),"",INDEX(colo,MIN(IF(COUNTIF(P$1:P34,colo)=0,ROW(colo)))))</f>
        <v/>
      </c>
      <c r="Q35" t="str">
        <f t="array" aca="1" ref="Q35" ca="1">IFERROR(INDEX(nomprod,SMALL(IF(nomdom=$P35,ROW(nomdom)-1,""),COLUMN(A:A))),"")</f>
        <v/>
      </c>
      <c r="R35" t="str">
        <f t="array" aca="1" ref="R35" ca="1">IFERROR(INDEX(nomprod,SMALL(IF(nomdom=$P35,ROW(nomdom)-1,""),COLUMN(B:B))),"")</f>
        <v/>
      </c>
      <c r="S35" t="str">
        <f t="array" aca="1" ref="S35" ca="1">IFERROR(INDEX(nomprod,SMALL(IF(nomdom=$P35,ROW(nomdom)-1,""),COLUMN(C:C))),"")</f>
        <v/>
      </c>
      <c r="T35" t="str">
        <f t="array" aca="1" ref="T35" ca="1">IFERROR(INDEX(nomprod,SMALL(IF(nomdom=$P35,ROW(nomdom)-1,""),COLUMN(D:D))),"")</f>
        <v/>
      </c>
      <c r="U35" t="str">
        <f t="array" aca="1" ref="U35" ca="1">IFERROR(INDEX(nomprod,SMALL(IF(nomdom=$P35,ROW(nomdom)-1,""),COLUMN(E:E))),"")</f>
        <v/>
      </c>
      <c r="V35" t="str">
        <f t="array" aca="1" ref="V35" ca="1">IFERROR(INDEX(nomprod,SMALL(IF(nomdom=$P35,ROW(nomdom)-1,""),COLUMN(F:F))),"")</f>
        <v/>
      </c>
      <c r="W35" t="str">
        <f t="array" aca="1" ref="W35" ca="1">IFERROR(INDEX(nomprod,SMALL(IF(nomdom=$P35,ROW(nomdom)-1,""),COLUMN(G:G))),"")</f>
        <v/>
      </c>
      <c r="X35" t="str">
        <f t="array" aca="1" ref="X35" ca="1">IFERROR(INDEX(nomprod,SMALL(IF(nomdom=$P35,ROW(nomdom)-1,""),COLUMN(H:H))),"")</f>
        <v/>
      </c>
      <c r="Y35" t="str">
        <f t="array" aca="1" ref="Y35" ca="1">IFERROR(INDEX(nomprod,SMALL(IF(nomdom=$P35,ROW(nomdom)-1,""),COLUMN(I:I))),"")</f>
        <v/>
      </c>
      <c r="Z35" t="str">
        <f t="array" aca="1" ref="Z35" ca="1">IFERROR(INDEX(nomprod,SMALL(IF(nomdom=$P35,ROW(nomdom)-1,""),COLUMN(J:J))),"")</f>
        <v/>
      </c>
      <c r="AA35" t="str">
        <f t="array" aca="1" ref="AA35" ca="1">IFERROR(INDEX(nomprod,SMALL(IF(nomdom=$P35,ROW(nomdom)-1,""),COLUMN(K:K))),"")</f>
        <v/>
      </c>
    </row>
    <row r="36" spans="2:27">
      <c r="B36"/>
      <c r="C36" s="15"/>
      <c r="D36" s="15"/>
      <c r="E36"/>
      <c r="H36" s="6">
        <f t="shared" si="0"/>
        <v>0</v>
      </c>
      <c r="I36" s="6">
        <f t="shared" si="1"/>
        <v>1</v>
      </c>
      <c r="J36" s="6">
        <f t="shared" si="2"/>
        <v>1</v>
      </c>
      <c r="N36" t="str">
        <f t="array" aca="1" ref="N36" ca="1">IFERROR(INDEX(cola,MATCH(SMALL(COUNTIF(cola,"&lt;="&amp;cola),ROW(A36)),COUNTIF(cola,"&lt;="&amp;cola),0)),"")</f>
        <v>LILIAN ET SOPHIE BAUCHET</v>
      </c>
      <c r="O36" s="21" t="str">
        <f t="array" aca="1" ref="O36" ca="1">IFERROR(INDEX(nomdom,MATCH(SMALL(COUNTIF(nomdom,"&lt;="&amp;nomdom),ROW(B36)),COUNTIF(nomdom,"&lt;="&amp;nomdom),0)),"")</f>
        <v/>
      </c>
      <c r="P36" s="19" t="str">
        <f t="array" aca="1" ref="P36" ca="1">IF(ROW(A35)&gt;SUMPRODUCT(1/COUNTIF(colo,colo)),"",INDEX(colo,MIN(IF(COUNTIF(P$1:P35,colo)=0,ROW(colo)))))</f>
        <v/>
      </c>
      <c r="Q36" t="str">
        <f t="array" aca="1" ref="Q36" ca="1">IFERROR(INDEX(nomprod,SMALL(IF(nomdom=$P36,ROW(nomdom)-1,""),COLUMN(A:A))),"")</f>
        <v/>
      </c>
      <c r="R36" t="str">
        <f t="array" aca="1" ref="R36" ca="1">IFERROR(INDEX(nomprod,SMALL(IF(nomdom=$P36,ROW(nomdom)-1,""),COLUMN(B:B))),"")</f>
        <v/>
      </c>
      <c r="S36" t="str">
        <f t="array" aca="1" ref="S36" ca="1">IFERROR(INDEX(nomprod,SMALL(IF(nomdom=$P36,ROW(nomdom)-1,""),COLUMN(C:C))),"")</f>
        <v/>
      </c>
      <c r="T36" t="str">
        <f t="array" aca="1" ref="T36" ca="1">IFERROR(INDEX(nomprod,SMALL(IF(nomdom=$P36,ROW(nomdom)-1,""),COLUMN(D:D))),"")</f>
        <v/>
      </c>
      <c r="U36" t="str">
        <f t="array" aca="1" ref="U36" ca="1">IFERROR(INDEX(nomprod,SMALL(IF(nomdom=$P36,ROW(nomdom)-1,""),COLUMN(E:E))),"")</f>
        <v/>
      </c>
      <c r="V36" t="str">
        <f t="array" aca="1" ref="V36" ca="1">IFERROR(INDEX(nomprod,SMALL(IF(nomdom=$P36,ROW(nomdom)-1,""),COLUMN(F:F))),"")</f>
        <v/>
      </c>
      <c r="W36" t="str">
        <f t="array" aca="1" ref="W36" ca="1">IFERROR(INDEX(nomprod,SMALL(IF(nomdom=$P36,ROW(nomdom)-1,""),COLUMN(G:G))),"")</f>
        <v/>
      </c>
      <c r="X36" t="str">
        <f t="array" aca="1" ref="X36" ca="1">IFERROR(INDEX(nomprod,SMALL(IF(nomdom=$P36,ROW(nomdom)-1,""),COLUMN(H:H))),"")</f>
        <v/>
      </c>
      <c r="Y36" t="str">
        <f t="array" aca="1" ref="Y36" ca="1">IFERROR(INDEX(nomprod,SMALL(IF(nomdom=$P36,ROW(nomdom)-1,""),COLUMN(I:I))),"")</f>
        <v/>
      </c>
      <c r="Z36" t="str">
        <f t="array" aca="1" ref="Z36" ca="1">IFERROR(INDEX(nomprod,SMALL(IF(nomdom=$P36,ROW(nomdom)-1,""),COLUMN(J:J))),"")</f>
        <v/>
      </c>
      <c r="AA36" t="str">
        <f t="array" aca="1" ref="AA36" ca="1">IFERROR(INDEX(nomprod,SMALL(IF(nomdom=$P36,ROW(nomdom)-1,""),COLUMN(K:K))),"")</f>
        <v/>
      </c>
    </row>
    <row r="37" spans="2:27">
      <c r="B37"/>
      <c r="C37" s="15"/>
      <c r="D37" s="15"/>
      <c r="E37"/>
      <c r="H37" s="6">
        <f t="shared" si="0"/>
        <v>0</v>
      </c>
      <c r="I37" s="6">
        <f t="shared" si="1"/>
        <v>1</v>
      </c>
      <c r="J37" s="6">
        <f t="shared" si="2"/>
        <v>1</v>
      </c>
      <c r="N37" t="str">
        <f t="array" aca="1" ref="N37" ca="1">IFERROR(INDEX(cola,MATCH(SMALL(COUNTIF(cola,"&lt;="&amp;cola),ROW(A37)),COUNTIF(cola,"&lt;="&amp;cola),0)),"")</f>
        <v>MARC TEMPE</v>
      </c>
      <c r="O37" s="21" t="str">
        <f t="array" aca="1" ref="O37" ca="1">IFERROR(INDEX(nomdom,MATCH(SMALL(COUNTIF(nomdom,"&lt;="&amp;nomdom),ROW(B37)),COUNTIF(nomdom,"&lt;="&amp;nomdom),0)),"")</f>
        <v/>
      </c>
      <c r="P37" s="19" t="str">
        <f t="array" aca="1" ref="P37" ca="1">IF(ROW(A36)&gt;SUMPRODUCT(1/COUNTIF(colo,colo)),"",INDEX(colo,MIN(IF(COUNTIF(P$1:P36,colo)=0,ROW(colo)))))</f>
        <v/>
      </c>
      <c r="Q37" t="str">
        <f t="array" aca="1" ref="Q37" ca="1">IFERROR(INDEX(nomprod,SMALL(IF(nomdom=$P37,ROW(nomdom)-1,""),COLUMN(A:A))),"")</f>
        <v/>
      </c>
      <c r="R37" t="str">
        <f t="array" aca="1" ref="R37" ca="1">IFERROR(INDEX(nomprod,SMALL(IF(nomdom=$P37,ROW(nomdom)-1,""),COLUMN(B:B))),"")</f>
        <v/>
      </c>
      <c r="S37" t="str">
        <f t="array" aca="1" ref="S37" ca="1">IFERROR(INDEX(nomprod,SMALL(IF(nomdom=$P37,ROW(nomdom)-1,""),COLUMN(C:C))),"")</f>
        <v/>
      </c>
      <c r="T37" t="str">
        <f t="array" aca="1" ref="T37" ca="1">IFERROR(INDEX(nomprod,SMALL(IF(nomdom=$P37,ROW(nomdom)-1,""),COLUMN(D:D))),"")</f>
        <v/>
      </c>
      <c r="U37" t="str">
        <f t="array" aca="1" ref="U37" ca="1">IFERROR(INDEX(nomprod,SMALL(IF(nomdom=$P37,ROW(nomdom)-1,""),COLUMN(E:E))),"")</f>
        <v/>
      </c>
      <c r="V37" t="str">
        <f t="array" aca="1" ref="V37" ca="1">IFERROR(INDEX(nomprod,SMALL(IF(nomdom=$P37,ROW(nomdom)-1,""),COLUMN(F:F))),"")</f>
        <v/>
      </c>
      <c r="W37" t="str">
        <f t="array" aca="1" ref="W37" ca="1">IFERROR(INDEX(nomprod,SMALL(IF(nomdom=$P37,ROW(nomdom)-1,""),COLUMN(G:G))),"")</f>
        <v/>
      </c>
      <c r="X37" t="str">
        <f t="array" aca="1" ref="X37" ca="1">IFERROR(INDEX(nomprod,SMALL(IF(nomdom=$P37,ROW(nomdom)-1,""),COLUMN(H:H))),"")</f>
        <v/>
      </c>
      <c r="Y37" t="str">
        <f t="array" aca="1" ref="Y37" ca="1">IFERROR(INDEX(nomprod,SMALL(IF(nomdom=$P37,ROW(nomdom)-1,""),COLUMN(I:I))),"")</f>
        <v/>
      </c>
      <c r="Z37" t="str">
        <f t="array" aca="1" ref="Z37" ca="1">IFERROR(INDEX(nomprod,SMALL(IF(nomdom=$P37,ROW(nomdom)-1,""),COLUMN(J:J))),"")</f>
        <v/>
      </c>
      <c r="AA37" t="str">
        <f t="array" aca="1" ref="AA37" ca="1">IFERROR(INDEX(nomprod,SMALL(IF(nomdom=$P37,ROW(nomdom)-1,""),COLUMN(K:K))),"")</f>
        <v/>
      </c>
    </row>
    <row r="38" spans="2:27">
      <c r="B38"/>
      <c r="C38" s="15"/>
      <c r="D38" s="15"/>
      <c r="E38"/>
      <c r="H38" s="6">
        <f t="shared" si="0"/>
        <v>0</v>
      </c>
      <c r="I38" s="6">
        <f t="shared" si="1"/>
        <v>1</v>
      </c>
      <c r="J38" s="6">
        <f t="shared" si="2"/>
        <v>1</v>
      </c>
      <c r="N38" t="str">
        <f t="array" aca="1" ref="N38" ca="1">IFERROR(INDEX(cola,MATCH(SMALL(COUNTIF(cola,"&lt;="&amp;cola),ROW(A38)),COUNTIF(cola,"&lt;="&amp;cola),0)),"")</f>
        <v>MARTINE ET PIERRE-MARIE CHERMETTE</v>
      </c>
      <c r="O38" s="21" t="str">
        <f t="array" aca="1" ref="O38" ca="1">IFERROR(INDEX(nomdom,MATCH(SMALL(COUNTIF(nomdom,"&lt;="&amp;nomdom),ROW(B38)),COUNTIF(nomdom,"&lt;="&amp;nomdom),0)),"")</f>
        <v/>
      </c>
      <c r="P38" s="19" t="str">
        <f t="array" aca="1" ref="P38" ca="1">IF(ROW(A37)&gt;SUMPRODUCT(1/COUNTIF(colo,colo)),"",INDEX(colo,MIN(IF(COUNTIF(P$1:P37,colo)=0,ROW(colo)))))</f>
        <v/>
      </c>
      <c r="Q38" t="str">
        <f t="array" aca="1" ref="Q38" ca="1">IFERROR(INDEX(nomprod,SMALL(IF(nomdom=$P38,ROW(nomdom)-1,""),COLUMN(A:A))),"")</f>
        <v/>
      </c>
      <c r="R38" t="str">
        <f t="array" aca="1" ref="R38" ca="1">IFERROR(INDEX(nomprod,SMALL(IF(nomdom=$P38,ROW(nomdom)-1,""),COLUMN(B:B))),"")</f>
        <v/>
      </c>
      <c r="S38" t="str">
        <f t="array" aca="1" ref="S38" ca="1">IFERROR(INDEX(nomprod,SMALL(IF(nomdom=$P38,ROW(nomdom)-1,""),COLUMN(C:C))),"")</f>
        <v/>
      </c>
      <c r="T38" t="str">
        <f t="array" aca="1" ref="T38" ca="1">IFERROR(INDEX(nomprod,SMALL(IF(nomdom=$P38,ROW(nomdom)-1,""),COLUMN(D:D))),"")</f>
        <v/>
      </c>
      <c r="U38" t="str">
        <f t="array" aca="1" ref="U38" ca="1">IFERROR(INDEX(nomprod,SMALL(IF(nomdom=$P38,ROW(nomdom)-1,""),COLUMN(E:E))),"")</f>
        <v/>
      </c>
      <c r="V38" t="str">
        <f t="array" aca="1" ref="V38" ca="1">IFERROR(INDEX(nomprod,SMALL(IF(nomdom=$P38,ROW(nomdom)-1,""),COLUMN(F:F))),"")</f>
        <v/>
      </c>
      <c r="W38" t="str">
        <f t="array" aca="1" ref="W38" ca="1">IFERROR(INDEX(nomprod,SMALL(IF(nomdom=$P38,ROW(nomdom)-1,""),COLUMN(G:G))),"")</f>
        <v/>
      </c>
      <c r="X38" t="str">
        <f t="array" aca="1" ref="X38" ca="1">IFERROR(INDEX(nomprod,SMALL(IF(nomdom=$P38,ROW(nomdom)-1,""),COLUMN(H:H))),"")</f>
        <v/>
      </c>
      <c r="Y38" t="str">
        <f t="array" aca="1" ref="Y38" ca="1">IFERROR(INDEX(nomprod,SMALL(IF(nomdom=$P38,ROW(nomdom)-1,""),COLUMN(I:I))),"")</f>
        <v/>
      </c>
      <c r="Z38" t="str">
        <f t="array" aca="1" ref="Z38" ca="1">IFERROR(INDEX(nomprod,SMALL(IF(nomdom=$P38,ROW(nomdom)-1,""),COLUMN(J:J))),"")</f>
        <v/>
      </c>
      <c r="AA38" t="str">
        <f t="array" aca="1" ref="AA38" ca="1">IFERROR(INDEX(nomprod,SMALL(IF(nomdom=$P38,ROW(nomdom)-1,""),COLUMN(K:K))),"")</f>
        <v/>
      </c>
    </row>
    <row r="39" spans="2:27">
      <c r="B39"/>
      <c r="C39" s="15"/>
      <c r="D39" s="15"/>
      <c r="E39"/>
      <c r="H39" s="6">
        <f t="shared" si="0"/>
        <v>0</v>
      </c>
      <c r="I39" s="6">
        <f t="shared" si="1"/>
        <v>1</v>
      </c>
      <c r="J39" s="6">
        <f t="shared" si="2"/>
        <v>1</v>
      </c>
      <c r="N39" t="str">
        <f t="array" aca="1" ref="N39" ca="1">IFERROR(INDEX(cola,MATCH(SMALL(COUNTIF(cola,"&lt;="&amp;cola),ROW(A39)),COUNTIF(cola,"&lt;="&amp;cola),0)),"")</f>
        <v>MAS DES CLOTS</v>
      </c>
      <c r="O39" s="21" t="str">
        <f t="array" aca="1" ref="O39" ca="1">IFERROR(INDEX(nomdom,MATCH(SMALL(COUNTIF(nomdom,"&lt;="&amp;nomdom),ROW(B39)),COUNTIF(nomdom,"&lt;="&amp;nomdom),0)),"")</f>
        <v/>
      </c>
      <c r="P39" s="19" t="str">
        <f t="array" aca="1" ref="P39" ca="1">IF(ROW(A38)&gt;SUMPRODUCT(1/COUNTIF(colo,colo)),"",INDEX(colo,MIN(IF(COUNTIF(P$1:P38,colo)=0,ROW(colo)))))</f>
        <v/>
      </c>
      <c r="Q39" t="str">
        <f t="array" aca="1" ref="Q39" ca="1">IFERROR(INDEX(nomprod,SMALL(IF(nomdom=$P39,ROW(nomdom)-1,""),COLUMN(A:A))),"")</f>
        <v/>
      </c>
      <c r="R39" t="str">
        <f t="array" aca="1" ref="R39" ca="1">IFERROR(INDEX(nomprod,SMALL(IF(nomdom=$P39,ROW(nomdom)-1,""),COLUMN(B:B))),"")</f>
        <v/>
      </c>
      <c r="S39" t="str">
        <f t="array" aca="1" ref="S39" ca="1">IFERROR(INDEX(nomprod,SMALL(IF(nomdom=$P39,ROW(nomdom)-1,""),COLUMN(C:C))),"")</f>
        <v/>
      </c>
      <c r="T39" t="str">
        <f t="array" aca="1" ref="T39" ca="1">IFERROR(INDEX(nomprod,SMALL(IF(nomdom=$P39,ROW(nomdom)-1,""),COLUMN(D:D))),"")</f>
        <v/>
      </c>
      <c r="U39" t="str">
        <f t="array" aca="1" ref="U39" ca="1">IFERROR(INDEX(nomprod,SMALL(IF(nomdom=$P39,ROW(nomdom)-1,""),COLUMN(E:E))),"")</f>
        <v/>
      </c>
      <c r="V39" t="str">
        <f t="array" aca="1" ref="V39" ca="1">IFERROR(INDEX(nomprod,SMALL(IF(nomdom=$P39,ROW(nomdom)-1,""),COLUMN(F:F))),"")</f>
        <v/>
      </c>
      <c r="W39" t="str">
        <f t="array" aca="1" ref="W39" ca="1">IFERROR(INDEX(nomprod,SMALL(IF(nomdom=$P39,ROW(nomdom)-1,""),COLUMN(G:G))),"")</f>
        <v/>
      </c>
      <c r="X39" t="str">
        <f t="array" aca="1" ref="X39" ca="1">IFERROR(INDEX(nomprod,SMALL(IF(nomdom=$P39,ROW(nomdom)-1,""),COLUMN(H:H))),"")</f>
        <v/>
      </c>
      <c r="Y39" t="str">
        <f t="array" aca="1" ref="Y39" ca="1">IFERROR(INDEX(nomprod,SMALL(IF(nomdom=$P39,ROW(nomdom)-1,""),COLUMN(I:I))),"")</f>
        <v/>
      </c>
      <c r="Z39" t="str">
        <f t="array" aca="1" ref="Z39" ca="1">IFERROR(INDEX(nomprod,SMALL(IF(nomdom=$P39,ROW(nomdom)-1,""),COLUMN(J:J))),"")</f>
        <v/>
      </c>
      <c r="AA39" t="str">
        <f t="array" aca="1" ref="AA39" ca="1">IFERROR(INDEX(nomprod,SMALL(IF(nomdom=$P39,ROW(nomdom)-1,""),COLUMN(K:K))),"")</f>
        <v/>
      </c>
    </row>
    <row r="40" spans="2:27">
      <c r="B40"/>
      <c r="C40" s="15"/>
      <c r="D40" s="15"/>
      <c r="E40"/>
      <c r="H40" s="6">
        <f t="shared" si="0"/>
        <v>0</v>
      </c>
      <c r="I40" s="6">
        <f t="shared" si="1"/>
        <v>1</v>
      </c>
      <c r="J40" s="6">
        <f t="shared" si="2"/>
        <v>1</v>
      </c>
      <c r="N40" t="str">
        <f t="array" aca="1" ref="N40" ca="1">IFERROR(INDEX(cola,MATCH(SMALL(COUNTIF(cola,"&lt;="&amp;cola),ROW(A40)),COUNTIF(cola,"&lt;="&amp;cola),0)),"")</f>
        <v>MAS JULLIEN</v>
      </c>
      <c r="O40" s="21" t="str">
        <f t="array" aca="1" ref="O40" ca="1">IFERROR(INDEX(nomdom,MATCH(SMALL(COUNTIF(nomdom,"&lt;="&amp;nomdom),ROW(B40)),COUNTIF(nomdom,"&lt;="&amp;nomdom),0)),"")</f>
        <v/>
      </c>
      <c r="P40" s="19" t="str">
        <f t="array" aca="1" ref="P40" ca="1">IF(ROW(A39)&gt;SUMPRODUCT(1/COUNTIF(colo,colo)),"",INDEX(colo,MIN(IF(COUNTIF(P$1:P39,colo)=0,ROW(colo)))))</f>
        <v/>
      </c>
      <c r="Q40" t="str">
        <f t="array" aca="1" ref="Q40" ca="1">IFERROR(INDEX(nomprod,SMALL(IF(nomdom=$P40,ROW(nomdom)-1,""),COLUMN(A:A))),"")</f>
        <v/>
      </c>
      <c r="R40" t="str">
        <f t="array" aca="1" ref="R40" ca="1">IFERROR(INDEX(nomprod,SMALL(IF(nomdom=$P40,ROW(nomdom)-1,""),COLUMN(B:B))),"")</f>
        <v/>
      </c>
      <c r="S40" t="str">
        <f t="array" aca="1" ref="S40" ca="1">IFERROR(INDEX(nomprod,SMALL(IF(nomdom=$P40,ROW(nomdom)-1,""),COLUMN(C:C))),"")</f>
        <v/>
      </c>
      <c r="T40" t="str">
        <f t="array" aca="1" ref="T40" ca="1">IFERROR(INDEX(nomprod,SMALL(IF(nomdom=$P40,ROW(nomdom)-1,""),COLUMN(D:D))),"")</f>
        <v/>
      </c>
      <c r="U40" t="str">
        <f t="array" aca="1" ref="U40" ca="1">IFERROR(INDEX(nomprod,SMALL(IF(nomdom=$P40,ROW(nomdom)-1,""),COLUMN(E:E))),"")</f>
        <v/>
      </c>
      <c r="V40" t="str">
        <f t="array" aca="1" ref="V40" ca="1">IFERROR(INDEX(nomprod,SMALL(IF(nomdom=$P40,ROW(nomdom)-1,""),COLUMN(F:F))),"")</f>
        <v/>
      </c>
      <c r="W40" t="str">
        <f t="array" aca="1" ref="W40" ca="1">IFERROR(INDEX(nomprod,SMALL(IF(nomdom=$P40,ROW(nomdom)-1,""),COLUMN(G:G))),"")</f>
        <v/>
      </c>
      <c r="X40" t="str">
        <f t="array" aca="1" ref="X40" ca="1">IFERROR(INDEX(nomprod,SMALL(IF(nomdom=$P40,ROW(nomdom)-1,""),COLUMN(H:H))),"")</f>
        <v/>
      </c>
      <c r="Y40" t="str">
        <f t="array" aca="1" ref="Y40" ca="1">IFERROR(INDEX(nomprod,SMALL(IF(nomdom=$P40,ROW(nomdom)-1,""),COLUMN(I:I))),"")</f>
        <v/>
      </c>
      <c r="Z40" t="str">
        <f t="array" aca="1" ref="Z40" ca="1">IFERROR(INDEX(nomprod,SMALL(IF(nomdom=$P40,ROW(nomdom)-1,""),COLUMN(J:J))),"")</f>
        <v/>
      </c>
      <c r="AA40" t="str">
        <f t="array" aca="1" ref="AA40" ca="1">IFERROR(INDEX(nomprod,SMALL(IF(nomdom=$P40,ROW(nomdom)-1,""),COLUMN(K:K))),"")</f>
        <v/>
      </c>
    </row>
    <row r="41" spans="2:27">
      <c r="B41"/>
      <c r="C41" s="15"/>
      <c r="D41" s="15"/>
      <c r="E41"/>
      <c r="H41" s="6">
        <f t="shared" si="0"/>
        <v>0</v>
      </c>
      <c r="I41" s="6">
        <f t="shared" si="1"/>
        <v>1</v>
      </c>
      <c r="J41" s="6">
        <f t="shared" si="2"/>
        <v>1</v>
      </c>
      <c r="N41" t="str">
        <f t="array" aca="1" ref="N41" ca="1">IFERROR(INDEX(cola,MATCH(SMALL(COUNTIF(cola,"&lt;="&amp;cola),ROW(A41)),COUNTIF(cola,"&lt;="&amp;cola),0)),"")</f>
        <v>MATTHIEU DUMARCHER</v>
      </c>
      <c r="O41" s="21" t="str">
        <f t="array" aca="1" ref="O41" ca="1">IFERROR(INDEX(nomdom,MATCH(SMALL(COUNTIF(nomdom,"&lt;="&amp;nomdom),ROW(B41)),COUNTIF(nomdom,"&lt;="&amp;nomdom),0)),"")</f>
        <v/>
      </c>
      <c r="P41" s="19" t="str">
        <f t="array" aca="1" ref="P41" ca="1">IF(ROW(A40)&gt;SUMPRODUCT(1/COUNTIF(colo,colo)),"",INDEX(colo,MIN(IF(COUNTIF(P$1:P40,colo)=0,ROW(colo)))))</f>
        <v/>
      </c>
      <c r="Q41" t="str">
        <f t="array" aca="1" ref="Q41" ca="1">IFERROR(INDEX(nomprod,SMALL(IF(nomdom=$P41,ROW(nomdom)-1,""),COLUMN(A:A))),"")</f>
        <v/>
      </c>
      <c r="R41" t="str">
        <f t="array" aca="1" ref="R41" ca="1">IFERROR(INDEX(nomprod,SMALL(IF(nomdom=$P41,ROW(nomdom)-1,""),COLUMN(B:B))),"")</f>
        <v/>
      </c>
      <c r="S41" t="str">
        <f t="array" aca="1" ref="S41" ca="1">IFERROR(INDEX(nomprod,SMALL(IF(nomdom=$P41,ROW(nomdom)-1,""),COLUMN(C:C))),"")</f>
        <v/>
      </c>
      <c r="T41" t="str">
        <f t="array" aca="1" ref="T41" ca="1">IFERROR(INDEX(nomprod,SMALL(IF(nomdom=$P41,ROW(nomdom)-1,""),COLUMN(D:D))),"")</f>
        <v/>
      </c>
      <c r="U41" t="str">
        <f t="array" aca="1" ref="U41" ca="1">IFERROR(INDEX(nomprod,SMALL(IF(nomdom=$P41,ROW(nomdom)-1,""),COLUMN(E:E))),"")</f>
        <v/>
      </c>
      <c r="V41" t="str">
        <f t="array" aca="1" ref="V41" ca="1">IFERROR(INDEX(nomprod,SMALL(IF(nomdom=$P41,ROW(nomdom)-1,""),COLUMN(F:F))),"")</f>
        <v/>
      </c>
      <c r="W41" t="str">
        <f t="array" aca="1" ref="W41" ca="1">IFERROR(INDEX(nomprod,SMALL(IF(nomdom=$P41,ROW(nomdom)-1,""),COLUMN(G:G))),"")</f>
        <v/>
      </c>
      <c r="X41" t="str">
        <f t="array" aca="1" ref="X41" ca="1">IFERROR(INDEX(nomprod,SMALL(IF(nomdom=$P41,ROW(nomdom)-1,""),COLUMN(H:H))),"")</f>
        <v/>
      </c>
      <c r="Y41" t="str">
        <f t="array" aca="1" ref="Y41" ca="1">IFERROR(INDEX(nomprod,SMALL(IF(nomdom=$P41,ROW(nomdom)-1,""),COLUMN(I:I))),"")</f>
        <v/>
      </c>
      <c r="Z41" t="str">
        <f t="array" aca="1" ref="Z41" ca="1">IFERROR(INDEX(nomprod,SMALL(IF(nomdom=$P41,ROW(nomdom)-1,""),COLUMN(J:J))),"")</f>
        <v/>
      </c>
      <c r="AA41" t="str">
        <f t="array" aca="1" ref="AA41" ca="1">IFERROR(INDEX(nomprod,SMALL(IF(nomdom=$P41,ROW(nomdom)-1,""),COLUMN(K:K))),"")</f>
        <v/>
      </c>
    </row>
    <row r="42" spans="2:27">
      <c r="B42"/>
      <c r="C42" s="15"/>
      <c r="D42" s="15"/>
      <c r="E42"/>
      <c r="H42" s="6">
        <f t="shared" si="0"/>
        <v>0</v>
      </c>
      <c r="I42" s="6">
        <f t="shared" si="1"/>
        <v>1</v>
      </c>
      <c r="J42" s="6">
        <f t="shared" si="2"/>
        <v>1</v>
      </c>
      <c r="N42" t="str">
        <f t="array" aca="1" ref="N42" ca="1">IFERROR(INDEX(cola,MATCH(SMALL(COUNTIF(cola,"&lt;="&amp;cola),ROW(A42)),COUNTIF(cola,"&lt;="&amp;cola),0)),"")</f>
        <v>OLIVIER COHEN</v>
      </c>
      <c r="O42" s="21" t="str">
        <f t="array" aca="1" ref="O42" ca="1">IFERROR(INDEX(nomdom,MATCH(SMALL(COUNTIF(nomdom,"&lt;="&amp;nomdom),ROW(B42)),COUNTIF(nomdom,"&lt;="&amp;nomdom),0)),"")</f>
        <v/>
      </c>
      <c r="P42" s="19" t="str">
        <f t="array" aca="1" ref="P42" ca="1">IF(ROW(A41)&gt;SUMPRODUCT(1/COUNTIF(colo,colo)),"",INDEX(colo,MIN(IF(COUNTIF(P$1:P41,colo)=0,ROW(colo)))))</f>
        <v/>
      </c>
      <c r="Q42" t="str">
        <f t="array" aca="1" ref="Q42" ca="1">IFERROR(INDEX(nomprod,SMALL(IF(nomdom=$P42,ROW(nomdom)-1,""),COLUMN(A:A))),"")</f>
        <v/>
      </c>
      <c r="R42" t="str">
        <f t="array" aca="1" ref="R42" ca="1">IFERROR(INDEX(nomprod,SMALL(IF(nomdom=$P42,ROW(nomdom)-1,""),COLUMN(B:B))),"")</f>
        <v/>
      </c>
      <c r="S42" t="str">
        <f t="array" aca="1" ref="S42" ca="1">IFERROR(INDEX(nomprod,SMALL(IF(nomdom=$P42,ROW(nomdom)-1,""),COLUMN(C:C))),"")</f>
        <v/>
      </c>
      <c r="T42" t="str">
        <f t="array" aca="1" ref="T42" ca="1">IFERROR(INDEX(nomprod,SMALL(IF(nomdom=$P42,ROW(nomdom)-1,""),COLUMN(D:D))),"")</f>
        <v/>
      </c>
      <c r="U42" t="str">
        <f t="array" aca="1" ref="U42" ca="1">IFERROR(INDEX(nomprod,SMALL(IF(nomdom=$P42,ROW(nomdom)-1,""),COLUMN(E:E))),"")</f>
        <v/>
      </c>
      <c r="V42" t="str">
        <f t="array" aca="1" ref="V42" ca="1">IFERROR(INDEX(nomprod,SMALL(IF(nomdom=$P42,ROW(nomdom)-1,""),COLUMN(F:F))),"")</f>
        <v/>
      </c>
      <c r="W42" t="str">
        <f t="array" aca="1" ref="W42" ca="1">IFERROR(INDEX(nomprod,SMALL(IF(nomdom=$P42,ROW(nomdom)-1,""),COLUMN(G:G))),"")</f>
        <v/>
      </c>
      <c r="X42" t="str">
        <f t="array" aca="1" ref="X42" ca="1">IFERROR(INDEX(nomprod,SMALL(IF(nomdom=$P42,ROW(nomdom)-1,""),COLUMN(H:H))),"")</f>
        <v/>
      </c>
      <c r="Y42" t="str">
        <f t="array" aca="1" ref="Y42" ca="1">IFERROR(INDEX(nomprod,SMALL(IF(nomdom=$P42,ROW(nomdom)-1,""),COLUMN(I:I))),"")</f>
        <v/>
      </c>
      <c r="Z42" t="str">
        <f t="array" aca="1" ref="Z42" ca="1">IFERROR(INDEX(nomprod,SMALL(IF(nomdom=$P42,ROW(nomdom)-1,""),COLUMN(J:J))),"")</f>
        <v/>
      </c>
      <c r="AA42" t="str">
        <f t="array" aca="1" ref="AA42" ca="1">IFERROR(INDEX(nomprod,SMALL(IF(nomdom=$P42,ROW(nomdom)-1,""),COLUMN(K:K))),"")</f>
        <v/>
      </c>
    </row>
    <row r="43" spans="2:27">
      <c r="B43"/>
      <c r="C43" s="15"/>
      <c r="D43" s="15"/>
      <c r="E43"/>
      <c r="H43" s="6">
        <f t="shared" si="0"/>
        <v>0</v>
      </c>
      <c r="I43" s="6">
        <f t="shared" si="1"/>
        <v>1</v>
      </c>
      <c r="J43" s="6">
        <f t="shared" si="2"/>
        <v>1</v>
      </c>
      <c r="N43" t="str">
        <f t="array" aca="1" ref="N43" ca="1">IFERROR(INDEX(cola,MATCH(SMALL(COUNTIF(cola,"&lt;="&amp;cola),ROW(A43)),COUNTIF(cola,"&lt;="&amp;cola),0)),"")</f>
        <v>PAUL BARRE</v>
      </c>
      <c r="O43" s="21" t="str">
        <f t="array" aca="1" ref="O43" ca="1">IFERROR(INDEX(nomdom,MATCH(SMALL(COUNTIF(nomdom,"&lt;="&amp;nomdom),ROW(B43)),COUNTIF(nomdom,"&lt;="&amp;nomdom),0)),"")</f>
        <v/>
      </c>
      <c r="P43" s="19" t="str">
        <f t="array" aca="1" ref="P43" ca="1">IF(ROW(A42)&gt;SUMPRODUCT(1/COUNTIF(colo,colo)),"",INDEX(colo,MIN(IF(COUNTIF(P$1:P42,colo)=0,ROW(colo)))))</f>
        <v/>
      </c>
      <c r="Q43" t="str">
        <f t="array" aca="1" ref="Q43" ca="1">IFERROR(INDEX(nomprod,SMALL(IF(nomdom=$P43,ROW(nomdom)-1,""),COLUMN(A:A))),"")</f>
        <v/>
      </c>
      <c r="R43" t="str">
        <f t="array" aca="1" ref="R43" ca="1">IFERROR(INDEX(nomprod,SMALL(IF(nomdom=$P43,ROW(nomdom)-1,""),COLUMN(B:B))),"")</f>
        <v/>
      </c>
      <c r="S43" t="str">
        <f t="array" aca="1" ref="S43" ca="1">IFERROR(INDEX(nomprod,SMALL(IF(nomdom=$P43,ROW(nomdom)-1,""),COLUMN(C:C))),"")</f>
        <v/>
      </c>
      <c r="T43" t="str">
        <f t="array" aca="1" ref="T43" ca="1">IFERROR(INDEX(nomprod,SMALL(IF(nomdom=$P43,ROW(nomdom)-1,""),COLUMN(D:D))),"")</f>
        <v/>
      </c>
      <c r="U43" t="str">
        <f t="array" aca="1" ref="U43" ca="1">IFERROR(INDEX(nomprod,SMALL(IF(nomdom=$P43,ROW(nomdom)-1,""),COLUMN(E:E))),"")</f>
        <v/>
      </c>
      <c r="V43" t="str">
        <f t="array" aca="1" ref="V43" ca="1">IFERROR(INDEX(nomprod,SMALL(IF(nomdom=$P43,ROW(nomdom)-1,""),COLUMN(F:F))),"")</f>
        <v/>
      </c>
      <c r="W43" t="str">
        <f t="array" aca="1" ref="W43" ca="1">IFERROR(INDEX(nomprod,SMALL(IF(nomdom=$P43,ROW(nomdom)-1,""),COLUMN(G:G))),"")</f>
        <v/>
      </c>
      <c r="X43" t="str">
        <f t="array" aca="1" ref="X43" ca="1">IFERROR(INDEX(nomprod,SMALL(IF(nomdom=$P43,ROW(nomdom)-1,""),COLUMN(H:H))),"")</f>
        <v/>
      </c>
      <c r="Y43" t="str">
        <f t="array" aca="1" ref="Y43" ca="1">IFERROR(INDEX(nomprod,SMALL(IF(nomdom=$P43,ROW(nomdom)-1,""),COLUMN(I:I))),"")</f>
        <v/>
      </c>
      <c r="Z43" t="str">
        <f t="array" aca="1" ref="Z43" ca="1">IFERROR(INDEX(nomprod,SMALL(IF(nomdom=$P43,ROW(nomdom)-1,""),COLUMN(J:J))),"")</f>
        <v/>
      </c>
      <c r="AA43" t="str">
        <f t="array" aca="1" ref="AA43" ca="1">IFERROR(INDEX(nomprod,SMALL(IF(nomdom=$P43,ROW(nomdom)-1,""),COLUMN(K:K))),"")</f>
        <v/>
      </c>
    </row>
    <row r="44" spans="2:27">
      <c r="B44"/>
      <c r="C44" s="15"/>
      <c r="D44" s="15"/>
      <c r="E44"/>
      <c r="H44" s="6">
        <f t="shared" si="0"/>
        <v>0</v>
      </c>
      <c r="I44" s="6">
        <f t="shared" si="1"/>
        <v>1</v>
      </c>
      <c r="J44" s="6">
        <f t="shared" si="2"/>
        <v>1</v>
      </c>
      <c r="N44" t="str">
        <f t="array" aca="1" ref="N44" ca="1">IFERROR(INDEX(cola,MATCH(SMALL(COUNTIF(cola,"&lt;="&amp;cola),ROW(A44)),COUNTIF(cola,"&lt;="&amp;cola),0)),"")</f>
        <v>PIERRE FRICK</v>
      </c>
      <c r="O44" s="21" t="str">
        <f t="array" aca="1" ref="O44" ca="1">IFERROR(INDEX(nomdom,MATCH(SMALL(COUNTIF(nomdom,"&lt;="&amp;nomdom),ROW(B44)),COUNTIF(nomdom,"&lt;="&amp;nomdom),0)),"")</f>
        <v/>
      </c>
      <c r="P44" s="19" t="str">
        <f t="array" aca="1" ref="P44" ca="1">IF(ROW(A43)&gt;SUMPRODUCT(1/COUNTIF(colo,colo)),"",INDEX(colo,MIN(IF(COUNTIF(P$1:P43,colo)=0,ROW(colo)))))</f>
        <v/>
      </c>
      <c r="Q44" t="str">
        <f t="array" aca="1" ref="Q44" ca="1">IFERROR(INDEX(nomprod,SMALL(IF(nomdom=$P44,ROW(nomdom)-1,""),COLUMN(A:A))),"")</f>
        <v/>
      </c>
      <c r="R44" t="str">
        <f t="array" aca="1" ref="R44" ca="1">IFERROR(INDEX(nomprod,SMALL(IF(nomdom=$P44,ROW(nomdom)-1,""),COLUMN(B:B))),"")</f>
        <v/>
      </c>
      <c r="S44" t="str">
        <f t="array" aca="1" ref="S44" ca="1">IFERROR(INDEX(nomprod,SMALL(IF(nomdom=$P44,ROW(nomdom)-1,""),COLUMN(C:C))),"")</f>
        <v/>
      </c>
      <c r="T44" t="str">
        <f t="array" aca="1" ref="T44" ca="1">IFERROR(INDEX(nomprod,SMALL(IF(nomdom=$P44,ROW(nomdom)-1,""),COLUMN(D:D))),"")</f>
        <v/>
      </c>
      <c r="U44" t="str">
        <f t="array" aca="1" ref="U44" ca="1">IFERROR(INDEX(nomprod,SMALL(IF(nomdom=$P44,ROW(nomdom)-1,""),COLUMN(E:E))),"")</f>
        <v/>
      </c>
      <c r="V44" t="str">
        <f t="array" aca="1" ref="V44" ca="1">IFERROR(INDEX(nomprod,SMALL(IF(nomdom=$P44,ROW(nomdom)-1,""),COLUMN(F:F))),"")</f>
        <v/>
      </c>
      <c r="W44" t="str">
        <f t="array" aca="1" ref="W44" ca="1">IFERROR(INDEX(nomprod,SMALL(IF(nomdom=$P44,ROW(nomdom)-1,""),COLUMN(G:G))),"")</f>
        <v/>
      </c>
      <c r="X44" t="str">
        <f t="array" aca="1" ref="X44" ca="1">IFERROR(INDEX(nomprod,SMALL(IF(nomdom=$P44,ROW(nomdom)-1,""),COLUMN(H:H))),"")</f>
        <v/>
      </c>
      <c r="Y44" t="str">
        <f t="array" aca="1" ref="Y44" ca="1">IFERROR(INDEX(nomprod,SMALL(IF(nomdom=$P44,ROW(nomdom)-1,""),COLUMN(I:I))),"")</f>
        <v/>
      </c>
      <c r="Z44" t="str">
        <f t="array" aca="1" ref="Z44" ca="1">IFERROR(INDEX(nomprod,SMALL(IF(nomdom=$P44,ROW(nomdom)-1,""),COLUMN(J:J))),"")</f>
        <v/>
      </c>
      <c r="AA44" t="str">
        <f t="array" aca="1" ref="AA44" ca="1">IFERROR(INDEX(nomprod,SMALL(IF(nomdom=$P44,ROW(nomdom)-1,""),COLUMN(K:K))),"")</f>
        <v/>
      </c>
    </row>
    <row r="45" spans="2:27">
      <c r="B45"/>
      <c r="C45" s="15"/>
      <c r="D45" s="15"/>
      <c r="E45"/>
      <c r="H45" s="6">
        <f t="shared" si="0"/>
        <v>0</v>
      </c>
      <c r="I45" s="6">
        <f t="shared" si="1"/>
        <v>1</v>
      </c>
      <c r="J45" s="6">
        <f t="shared" si="2"/>
        <v>1</v>
      </c>
      <c r="N45" t="str">
        <f t="array" aca="1" ref="N45" ca="1">IFERROR(INDEX(cola,MATCH(SMALL(COUNTIF(cola,"&lt;="&amp;cola),ROW(A45)),COUNTIF(cola,"&lt;="&amp;cola),0)),"")</f>
        <v>SALADIN</v>
      </c>
      <c r="O45" s="21" t="str">
        <f t="array" aca="1" ref="O45" ca="1">IFERROR(INDEX(nomdom,MATCH(SMALL(COUNTIF(nomdom,"&lt;="&amp;nomdom),ROW(B45)),COUNTIF(nomdom,"&lt;="&amp;nomdom),0)),"")</f>
        <v/>
      </c>
      <c r="P45" s="19" t="str">
        <f t="array" aca="1" ref="P45" ca="1">IF(ROW(A44)&gt;SUMPRODUCT(1/COUNTIF(colo,colo)),"",INDEX(colo,MIN(IF(COUNTIF(P$1:P44,colo)=0,ROW(colo)))))</f>
        <v/>
      </c>
      <c r="Q45" t="str">
        <f t="array" aca="1" ref="Q45" ca="1">IFERROR(INDEX(nomprod,SMALL(IF(nomdom=$P45,ROW(nomdom)-1,""),COLUMN(A:A))),"")</f>
        <v/>
      </c>
      <c r="R45" t="str">
        <f t="array" aca="1" ref="R45" ca="1">IFERROR(INDEX(nomprod,SMALL(IF(nomdom=$P45,ROW(nomdom)-1,""),COLUMN(B:B))),"")</f>
        <v/>
      </c>
      <c r="S45" t="str">
        <f t="array" aca="1" ref="S45" ca="1">IFERROR(INDEX(nomprod,SMALL(IF(nomdom=$P45,ROW(nomdom)-1,""),COLUMN(C:C))),"")</f>
        <v/>
      </c>
      <c r="T45" t="str">
        <f t="array" aca="1" ref="T45" ca="1">IFERROR(INDEX(nomprod,SMALL(IF(nomdom=$P45,ROW(nomdom)-1,""),COLUMN(D:D))),"")</f>
        <v/>
      </c>
      <c r="U45" t="str">
        <f t="array" aca="1" ref="U45" ca="1">IFERROR(INDEX(nomprod,SMALL(IF(nomdom=$P45,ROW(nomdom)-1,""),COLUMN(E:E))),"")</f>
        <v/>
      </c>
      <c r="V45" t="str">
        <f t="array" aca="1" ref="V45" ca="1">IFERROR(INDEX(nomprod,SMALL(IF(nomdom=$P45,ROW(nomdom)-1,""),COLUMN(F:F))),"")</f>
        <v/>
      </c>
      <c r="W45" t="str">
        <f t="array" aca="1" ref="W45" ca="1">IFERROR(INDEX(nomprod,SMALL(IF(nomdom=$P45,ROW(nomdom)-1,""),COLUMN(G:G))),"")</f>
        <v/>
      </c>
      <c r="X45" t="str">
        <f t="array" aca="1" ref="X45" ca="1">IFERROR(INDEX(nomprod,SMALL(IF(nomdom=$P45,ROW(nomdom)-1,""),COLUMN(H:H))),"")</f>
        <v/>
      </c>
      <c r="Y45" t="str">
        <f t="array" aca="1" ref="Y45" ca="1">IFERROR(INDEX(nomprod,SMALL(IF(nomdom=$P45,ROW(nomdom)-1,""),COLUMN(I:I))),"")</f>
        <v/>
      </c>
      <c r="Z45" t="str">
        <f t="array" aca="1" ref="Z45" ca="1">IFERROR(INDEX(nomprod,SMALL(IF(nomdom=$P45,ROW(nomdom)-1,""),COLUMN(J:J))),"")</f>
        <v/>
      </c>
      <c r="AA45" t="str">
        <f t="array" aca="1" ref="AA45" ca="1">IFERROR(INDEX(nomprod,SMALL(IF(nomdom=$P45,ROW(nomdom)-1,""),COLUMN(K:K))),"")</f>
        <v/>
      </c>
    </row>
    <row r="46" spans="2:27">
      <c r="B46"/>
      <c r="C46" s="15"/>
      <c r="D46" s="15"/>
      <c r="E46"/>
      <c r="H46" s="6">
        <f t="shared" si="0"/>
        <v>0</v>
      </c>
      <c r="I46" s="6">
        <f t="shared" si="1"/>
        <v>1</v>
      </c>
      <c r="J46" s="6">
        <f t="shared" si="2"/>
        <v>1</v>
      </c>
      <c r="N46" t="str">
        <f t="array" aca="1" ref="N46" ca="1">IFERROR(INDEX(cola,MATCH(SMALL(COUNTIF(cola,"&lt;="&amp;cola),ROW(A46)),COUNTIF(cola,"&lt;="&amp;cola),0)),"")</f>
        <v>SEXTANT</v>
      </c>
      <c r="O46" s="21" t="str">
        <f t="array" aca="1" ref="O46" ca="1">IFERROR(INDEX(nomdom,MATCH(SMALL(COUNTIF(nomdom,"&lt;="&amp;nomdom),ROW(B46)),COUNTIF(nomdom,"&lt;="&amp;nomdom),0)),"")</f>
        <v/>
      </c>
      <c r="P46" s="19" t="str">
        <f t="array" aca="1" ref="P46" ca="1">IF(ROW(A45)&gt;SUMPRODUCT(1/COUNTIF(colo,colo)),"",INDEX(colo,MIN(IF(COUNTIF(P$1:P45,colo)=0,ROW(colo)))))</f>
        <v/>
      </c>
      <c r="Q46" t="str">
        <f t="array" aca="1" ref="Q46" ca="1">IFERROR(INDEX(nomprod,SMALL(IF(nomdom=$P46,ROW(nomdom)-1,""),COLUMN(A:A))),"")</f>
        <v/>
      </c>
      <c r="R46" t="str">
        <f t="array" aca="1" ref="R46" ca="1">IFERROR(INDEX(nomprod,SMALL(IF(nomdom=$P46,ROW(nomdom)-1,""),COLUMN(B:B))),"")</f>
        <v/>
      </c>
      <c r="S46" t="str">
        <f t="array" aca="1" ref="S46" ca="1">IFERROR(INDEX(nomprod,SMALL(IF(nomdom=$P46,ROW(nomdom)-1,""),COLUMN(C:C))),"")</f>
        <v/>
      </c>
      <c r="T46" t="str">
        <f t="array" aca="1" ref="T46" ca="1">IFERROR(INDEX(nomprod,SMALL(IF(nomdom=$P46,ROW(nomdom)-1,""),COLUMN(D:D))),"")</f>
        <v/>
      </c>
      <c r="U46" t="str">
        <f t="array" aca="1" ref="U46" ca="1">IFERROR(INDEX(nomprod,SMALL(IF(nomdom=$P46,ROW(nomdom)-1,""),COLUMN(E:E))),"")</f>
        <v/>
      </c>
      <c r="V46" t="str">
        <f t="array" aca="1" ref="V46" ca="1">IFERROR(INDEX(nomprod,SMALL(IF(nomdom=$P46,ROW(nomdom)-1,""),COLUMN(F:F))),"")</f>
        <v/>
      </c>
      <c r="W46" t="str">
        <f t="array" aca="1" ref="W46" ca="1">IFERROR(INDEX(nomprod,SMALL(IF(nomdom=$P46,ROW(nomdom)-1,""),COLUMN(G:G))),"")</f>
        <v/>
      </c>
      <c r="X46" t="str">
        <f t="array" aca="1" ref="X46" ca="1">IFERROR(INDEX(nomprod,SMALL(IF(nomdom=$P46,ROW(nomdom)-1,""),COLUMN(H:H))),"")</f>
        <v/>
      </c>
      <c r="Y46" t="str">
        <f t="array" aca="1" ref="Y46" ca="1">IFERROR(INDEX(nomprod,SMALL(IF(nomdom=$P46,ROW(nomdom)-1,""),COLUMN(I:I))),"")</f>
        <v/>
      </c>
      <c r="Z46" t="str">
        <f t="array" aca="1" ref="Z46" ca="1">IFERROR(INDEX(nomprod,SMALL(IF(nomdom=$P46,ROW(nomdom)-1,""),COLUMN(J:J))),"")</f>
        <v/>
      </c>
      <c r="AA46" t="str">
        <f t="array" aca="1" ref="AA46" ca="1">IFERROR(INDEX(nomprod,SMALL(IF(nomdom=$P46,ROW(nomdom)-1,""),COLUMN(K:K))),"")</f>
        <v/>
      </c>
    </row>
    <row r="47" spans="2:27">
      <c r="B47"/>
      <c r="C47" s="15"/>
      <c r="D47" s="15"/>
      <c r="E47"/>
      <c r="H47" s="6">
        <f t="shared" si="0"/>
        <v>0</v>
      </c>
      <c r="I47" s="6">
        <f t="shared" si="1"/>
        <v>1</v>
      </c>
      <c r="J47" s="6">
        <f t="shared" si="2"/>
        <v>1</v>
      </c>
      <c r="N47" t="str">
        <f t="array" aca="1" ref="N47" ca="1">IFERROR(INDEX(cola,MATCH(SMALL(COUNTIF(cola,"&lt;="&amp;cola),ROW(A47)),COUNTIF(cola,"&lt;="&amp;cola),0)),"")</f>
        <v>THIERRY ET SOPHIE HAREL</v>
      </c>
      <c r="O47" s="21" t="str">
        <f t="array" aca="1" ref="O47" ca="1">IFERROR(INDEX(nomdom,MATCH(SMALL(COUNTIF(nomdom,"&lt;="&amp;nomdom),ROW(B47)),COUNTIF(nomdom,"&lt;="&amp;nomdom),0)),"")</f>
        <v/>
      </c>
      <c r="P47" s="19" t="str">
        <f t="array" aca="1" ref="P47" ca="1">IF(ROW(A46)&gt;SUMPRODUCT(1/COUNTIF(colo,colo)),"",INDEX(colo,MIN(IF(COUNTIF(P$1:P46,colo)=0,ROW(colo)))))</f>
        <v/>
      </c>
      <c r="Q47" t="str">
        <f t="array" aca="1" ref="Q47" ca="1">IFERROR(INDEX(nomprod,SMALL(IF(nomdom=$P47,ROW(nomdom)-1,""),COLUMN(A:A))),"")</f>
        <v/>
      </c>
      <c r="R47" t="str">
        <f t="array" aca="1" ref="R47" ca="1">IFERROR(INDEX(nomprod,SMALL(IF(nomdom=$P47,ROW(nomdom)-1,""),COLUMN(B:B))),"")</f>
        <v/>
      </c>
      <c r="S47" t="str">
        <f t="array" aca="1" ref="S47" ca="1">IFERROR(INDEX(nomprod,SMALL(IF(nomdom=$P47,ROW(nomdom)-1,""),COLUMN(C:C))),"")</f>
        <v/>
      </c>
      <c r="T47" t="str">
        <f t="array" aca="1" ref="T47" ca="1">IFERROR(INDEX(nomprod,SMALL(IF(nomdom=$P47,ROW(nomdom)-1,""),COLUMN(D:D))),"")</f>
        <v/>
      </c>
      <c r="U47" t="str">
        <f t="array" aca="1" ref="U47" ca="1">IFERROR(INDEX(nomprod,SMALL(IF(nomdom=$P47,ROW(nomdom)-1,""),COLUMN(E:E))),"")</f>
        <v/>
      </c>
      <c r="V47" t="str">
        <f t="array" aca="1" ref="V47" ca="1">IFERROR(INDEX(nomprod,SMALL(IF(nomdom=$P47,ROW(nomdom)-1,""),COLUMN(F:F))),"")</f>
        <v/>
      </c>
      <c r="W47" t="str">
        <f t="array" aca="1" ref="W47" ca="1">IFERROR(INDEX(nomprod,SMALL(IF(nomdom=$P47,ROW(nomdom)-1,""),COLUMN(G:G))),"")</f>
        <v/>
      </c>
      <c r="X47" t="str">
        <f t="array" aca="1" ref="X47" ca="1">IFERROR(INDEX(nomprod,SMALL(IF(nomdom=$P47,ROW(nomdom)-1,""),COLUMN(H:H))),"")</f>
        <v/>
      </c>
      <c r="Y47" t="str">
        <f t="array" aca="1" ref="Y47" ca="1">IFERROR(INDEX(nomprod,SMALL(IF(nomdom=$P47,ROW(nomdom)-1,""),COLUMN(I:I))),"")</f>
        <v/>
      </c>
      <c r="Z47" t="str">
        <f t="array" aca="1" ref="Z47" ca="1">IFERROR(INDEX(nomprod,SMALL(IF(nomdom=$P47,ROW(nomdom)-1,""),COLUMN(J:J))),"")</f>
        <v/>
      </c>
      <c r="AA47" t="str">
        <f t="array" aca="1" ref="AA47" ca="1">IFERROR(INDEX(nomprod,SMALL(IF(nomdom=$P47,ROW(nomdom)-1,""),COLUMN(K:K))),"")</f>
        <v/>
      </c>
    </row>
    <row r="48" spans="2:27">
      <c r="B48"/>
      <c r="C48" s="15"/>
      <c r="D48" s="15"/>
      <c r="E48"/>
      <c r="H48" s="6">
        <f t="shared" si="0"/>
        <v>0</v>
      </c>
      <c r="I48" s="6">
        <f t="shared" si="1"/>
        <v>1</v>
      </c>
      <c r="J48" s="6">
        <f t="shared" si="2"/>
        <v>1</v>
      </c>
      <c r="N48" t="str">
        <f t="array" aca="1" ref="N48" ca="1">IFERROR(INDEX(cola,MATCH(SMALL(COUNTIF(cola,"&lt;="&amp;cola),ROW(A48)),COUNTIF(cola,"&lt;="&amp;cola),0)),"")</f>
        <v>THIERRY VALETTE</v>
      </c>
      <c r="O48" s="21" t="str">
        <f t="array" aca="1" ref="O48" ca="1">IFERROR(INDEX(nomdom,MATCH(SMALL(COUNTIF(nomdom,"&lt;="&amp;nomdom),ROW(B48)),COUNTIF(nomdom,"&lt;="&amp;nomdom),0)),"")</f>
        <v/>
      </c>
      <c r="P48" s="19" t="str">
        <f t="array" aca="1" ref="P48" ca="1">IF(ROW(A47)&gt;SUMPRODUCT(1/COUNTIF(colo,colo)),"",INDEX(colo,MIN(IF(COUNTIF(P$1:P47,colo)=0,ROW(colo)))))</f>
        <v/>
      </c>
      <c r="Q48" t="str">
        <f t="array" aca="1" ref="Q48" ca="1">IFERROR(INDEX(nomprod,SMALL(IF(nomdom=$P48,ROW(nomdom)-1,""),COLUMN(A:A))),"")</f>
        <v/>
      </c>
      <c r="R48" t="str">
        <f t="array" aca="1" ref="R48" ca="1">IFERROR(INDEX(nomprod,SMALL(IF(nomdom=$P48,ROW(nomdom)-1,""),COLUMN(B:B))),"")</f>
        <v/>
      </c>
      <c r="S48" t="str">
        <f t="array" aca="1" ref="S48" ca="1">IFERROR(INDEX(nomprod,SMALL(IF(nomdom=$P48,ROW(nomdom)-1,""),COLUMN(C:C))),"")</f>
        <v/>
      </c>
      <c r="T48" t="str">
        <f t="array" aca="1" ref="T48" ca="1">IFERROR(INDEX(nomprod,SMALL(IF(nomdom=$P48,ROW(nomdom)-1,""),COLUMN(D:D))),"")</f>
        <v/>
      </c>
      <c r="U48" t="str">
        <f t="array" aca="1" ref="U48" ca="1">IFERROR(INDEX(nomprod,SMALL(IF(nomdom=$P48,ROW(nomdom)-1,""),COLUMN(E:E))),"")</f>
        <v/>
      </c>
      <c r="V48" t="str">
        <f t="array" aca="1" ref="V48" ca="1">IFERROR(INDEX(nomprod,SMALL(IF(nomdom=$P48,ROW(nomdom)-1,""),COLUMN(F:F))),"")</f>
        <v/>
      </c>
      <c r="W48" t="str">
        <f t="array" aca="1" ref="W48" ca="1">IFERROR(INDEX(nomprod,SMALL(IF(nomdom=$P48,ROW(nomdom)-1,""),COLUMN(G:G))),"")</f>
        <v/>
      </c>
      <c r="X48" t="str">
        <f t="array" aca="1" ref="X48" ca="1">IFERROR(INDEX(nomprod,SMALL(IF(nomdom=$P48,ROW(nomdom)-1,""),COLUMN(H:H))),"")</f>
        <v/>
      </c>
      <c r="Y48" t="str">
        <f t="array" aca="1" ref="Y48" ca="1">IFERROR(INDEX(nomprod,SMALL(IF(nomdom=$P48,ROW(nomdom)-1,""),COLUMN(I:I))),"")</f>
        <v/>
      </c>
      <c r="Z48" t="str">
        <f t="array" aca="1" ref="Z48" ca="1">IFERROR(INDEX(nomprod,SMALL(IF(nomdom=$P48,ROW(nomdom)-1,""),COLUMN(J:J))),"")</f>
        <v/>
      </c>
      <c r="AA48" t="str">
        <f t="array" aca="1" ref="AA48" ca="1">IFERROR(INDEX(nomprod,SMALL(IF(nomdom=$P48,ROW(nomdom)-1,""),COLUMN(K:K))),"")</f>
        <v/>
      </c>
    </row>
    <row r="49" spans="2:27">
      <c r="B49"/>
      <c r="C49" s="15"/>
      <c r="D49" s="15"/>
      <c r="E49"/>
      <c r="H49" s="6">
        <f t="shared" si="0"/>
        <v>0</v>
      </c>
      <c r="I49" s="6">
        <f t="shared" si="1"/>
        <v>1</v>
      </c>
      <c r="J49" s="6">
        <f t="shared" si="2"/>
        <v>1</v>
      </c>
      <c r="N49" t="str">
        <f t="array" aca="1" ref="N49" ca="1">IFERROR(INDEX(cola,MATCH(SMALL(COUNTIF(cola,"&lt;="&amp;cola),ROW(A49)),COUNTIF(cola,"&lt;="&amp;cola),0)),"")</f>
        <v/>
      </c>
      <c r="O49" s="21" t="str">
        <f t="array" aca="1" ref="O49" ca="1">IFERROR(INDEX(nomdom,MATCH(SMALL(COUNTIF(nomdom,"&lt;="&amp;nomdom),ROW(B49)),COUNTIF(nomdom,"&lt;="&amp;nomdom),0)),"")</f>
        <v/>
      </c>
      <c r="P49" s="19" t="str">
        <f t="array" aca="1" ref="P49" ca="1">IF(ROW(A48)&gt;SUMPRODUCT(1/COUNTIF(colo,colo)),"",INDEX(colo,MIN(IF(COUNTIF(P$1:P48,colo)=0,ROW(colo)))))</f>
        <v/>
      </c>
      <c r="Q49" t="str">
        <f t="array" aca="1" ref="Q49" ca="1">IFERROR(INDEX(nomprod,SMALL(IF(nomdom=$P49,ROW(nomdom)-1,""),COLUMN(A:A))),"")</f>
        <v/>
      </c>
      <c r="R49" t="str">
        <f t="array" aca="1" ref="R49" ca="1">IFERROR(INDEX(nomprod,SMALL(IF(nomdom=$P49,ROW(nomdom)-1,""),COLUMN(B:B))),"")</f>
        <v/>
      </c>
      <c r="S49" t="str">
        <f t="array" aca="1" ref="S49" ca="1">IFERROR(INDEX(nomprod,SMALL(IF(nomdom=$P49,ROW(nomdom)-1,""),COLUMN(C:C))),"")</f>
        <v/>
      </c>
      <c r="T49" t="str">
        <f t="array" aca="1" ref="T49" ca="1">IFERROR(INDEX(nomprod,SMALL(IF(nomdom=$P49,ROW(nomdom)-1,""),COLUMN(D:D))),"")</f>
        <v/>
      </c>
      <c r="U49" t="str">
        <f t="array" aca="1" ref="U49" ca="1">IFERROR(INDEX(nomprod,SMALL(IF(nomdom=$P49,ROW(nomdom)-1,""),COLUMN(E:E))),"")</f>
        <v/>
      </c>
      <c r="V49" t="str">
        <f t="array" aca="1" ref="V49" ca="1">IFERROR(INDEX(nomprod,SMALL(IF(nomdom=$P49,ROW(nomdom)-1,""),COLUMN(F:F))),"")</f>
        <v/>
      </c>
      <c r="W49" t="str">
        <f t="array" aca="1" ref="W49" ca="1">IFERROR(INDEX(nomprod,SMALL(IF(nomdom=$P49,ROW(nomdom)-1,""),COLUMN(G:G))),"")</f>
        <v/>
      </c>
      <c r="X49" t="str">
        <f t="array" aca="1" ref="X49" ca="1">IFERROR(INDEX(nomprod,SMALL(IF(nomdom=$P49,ROW(nomdom)-1,""),COLUMN(H:H))),"")</f>
        <v/>
      </c>
      <c r="Y49" t="str">
        <f t="array" aca="1" ref="Y49" ca="1">IFERROR(INDEX(nomprod,SMALL(IF(nomdom=$P49,ROW(nomdom)-1,""),COLUMN(I:I))),"")</f>
        <v/>
      </c>
      <c r="Z49" t="str">
        <f t="array" aca="1" ref="Z49" ca="1">IFERROR(INDEX(nomprod,SMALL(IF(nomdom=$P49,ROW(nomdom)-1,""),COLUMN(J:J))),"")</f>
        <v/>
      </c>
      <c r="AA49" t="str">
        <f t="array" aca="1" ref="AA49" ca="1">IFERROR(INDEX(nomprod,SMALL(IF(nomdom=$P49,ROW(nomdom)-1,""),COLUMN(K:K))),"")</f>
        <v/>
      </c>
    </row>
    <row r="50" spans="2:27">
      <c r="B50"/>
      <c r="C50" s="15"/>
      <c r="D50" s="15"/>
      <c r="E50"/>
      <c r="H50" s="6">
        <f t="shared" si="0"/>
        <v>0</v>
      </c>
      <c r="I50" s="6">
        <f t="shared" si="1"/>
        <v>1</v>
      </c>
      <c r="J50" s="6">
        <f t="shared" si="2"/>
        <v>1</v>
      </c>
      <c r="N50" t="str">
        <f t="array" aca="1" ref="N50" ca="1">IFERROR(INDEX(cola,MATCH(SMALL(COUNTIF(cola,"&lt;="&amp;cola),ROW(A50)),COUNTIF(cola,"&lt;="&amp;cola),0)),"")</f>
        <v/>
      </c>
      <c r="O50" s="21" t="str">
        <f t="array" aca="1" ref="O50" ca="1">IFERROR(INDEX(nomdom,MATCH(SMALL(COUNTIF(nomdom,"&lt;="&amp;nomdom),ROW(B50)),COUNTIF(nomdom,"&lt;="&amp;nomdom),0)),"")</f>
        <v/>
      </c>
      <c r="P50" s="19" t="str">
        <f t="array" aca="1" ref="P50" ca="1">IF(ROW(A49)&gt;SUMPRODUCT(1/COUNTIF(colo,colo)),"",INDEX(colo,MIN(IF(COUNTIF(P$1:P49,colo)=0,ROW(colo)))))</f>
        <v/>
      </c>
      <c r="Q50" t="str">
        <f t="array" aca="1" ref="Q50" ca="1">IFERROR(INDEX(nomprod,SMALL(IF(nomdom=$P50,ROW(nomdom)-1,""),COLUMN(A:A))),"")</f>
        <v/>
      </c>
      <c r="R50" t="str">
        <f t="array" aca="1" ref="R50" ca="1">IFERROR(INDEX(nomprod,SMALL(IF(nomdom=$P50,ROW(nomdom)-1,""),COLUMN(B:B))),"")</f>
        <v/>
      </c>
      <c r="S50" t="str">
        <f t="array" aca="1" ref="S50" ca="1">IFERROR(INDEX(nomprod,SMALL(IF(nomdom=$P50,ROW(nomdom)-1,""),COLUMN(C:C))),"")</f>
        <v/>
      </c>
      <c r="T50" t="str">
        <f t="array" aca="1" ref="T50" ca="1">IFERROR(INDEX(nomprod,SMALL(IF(nomdom=$P50,ROW(nomdom)-1,""),COLUMN(D:D))),"")</f>
        <v/>
      </c>
      <c r="U50" t="str">
        <f t="array" aca="1" ref="U50" ca="1">IFERROR(INDEX(nomprod,SMALL(IF(nomdom=$P50,ROW(nomdom)-1,""),COLUMN(E:E))),"")</f>
        <v/>
      </c>
      <c r="V50" t="str">
        <f t="array" aca="1" ref="V50" ca="1">IFERROR(INDEX(nomprod,SMALL(IF(nomdom=$P50,ROW(nomdom)-1,""),COLUMN(F:F))),"")</f>
        <v/>
      </c>
      <c r="W50" t="str">
        <f t="array" aca="1" ref="W50" ca="1">IFERROR(INDEX(nomprod,SMALL(IF(nomdom=$P50,ROW(nomdom)-1,""),COLUMN(G:G))),"")</f>
        <v/>
      </c>
      <c r="X50" t="str">
        <f t="array" aca="1" ref="X50" ca="1">IFERROR(INDEX(nomprod,SMALL(IF(nomdom=$P50,ROW(nomdom)-1,""),COLUMN(H:H))),"")</f>
        <v/>
      </c>
      <c r="Y50" t="str">
        <f t="array" aca="1" ref="Y50" ca="1">IFERROR(INDEX(nomprod,SMALL(IF(nomdom=$P50,ROW(nomdom)-1,""),COLUMN(I:I))),"")</f>
        <v/>
      </c>
      <c r="Z50" t="str">
        <f t="array" aca="1" ref="Z50" ca="1">IFERROR(INDEX(nomprod,SMALL(IF(nomdom=$P50,ROW(nomdom)-1,""),COLUMN(J:J))),"")</f>
        <v/>
      </c>
      <c r="AA50" t="str">
        <f t="array" aca="1" ref="AA50" ca="1">IFERROR(INDEX(nomprod,SMALL(IF(nomdom=$P50,ROW(nomdom)-1,""),COLUMN(K:K))),"")</f>
        <v/>
      </c>
    </row>
    <row r="51" spans="2:27">
      <c r="C51" s="15"/>
      <c r="D51" s="15"/>
      <c r="E51"/>
      <c r="H51" s="6">
        <f t="shared" ref="H51:H55" si="3">SUM(G51*1.2)</f>
        <v>0</v>
      </c>
      <c r="I51" s="6">
        <f t="shared" ref="I51:I55" si="4">SUM(H51*1.3)+1</f>
        <v>1</v>
      </c>
      <c r="J51" s="6">
        <f t="shared" ref="J51:J55" si="5">SUM(H51*1.5)+1</f>
        <v>1</v>
      </c>
      <c r="N51" t="str">
        <f t="array" aca="1" ref="N51" ca="1">IFERROR(INDEX(cola,MATCH(SMALL(COUNTIF(cola,"&lt;="&amp;cola),ROW(A51)),COUNTIF(cola,"&lt;="&amp;cola),0)),"")</f>
        <v/>
      </c>
      <c r="O51" s="21" t="str">
        <f t="array" aca="1" ref="O51" ca="1">IFERROR(INDEX(nomdom,MATCH(SMALL(COUNTIF(nomdom,"&lt;="&amp;nomdom),ROW(B51)),COUNTIF(nomdom,"&lt;="&amp;nomdom),0)),"")</f>
        <v/>
      </c>
      <c r="P51" s="19" t="str">
        <f t="array" aca="1" ref="P51" ca="1">IF(ROW(A50)&gt;SUMPRODUCT(1/COUNTIF(colo,colo)),"",INDEX(colo,MIN(IF(COUNTIF(P$1:P50,colo)=0,ROW(colo)))))</f>
        <v/>
      </c>
      <c r="Q51" t="str">
        <f t="array" aca="1" ref="Q51" ca="1">IFERROR(INDEX(nomprod,SMALL(IF(nomdom=$P51,ROW(nomdom)-1,""),COLUMN(A:A))),"")</f>
        <v/>
      </c>
      <c r="R51" t="str">
        <f t="array" aca="1" ref="R51" ca="1">IFERROR(INDEX(nomprod,SMALL(IF(nomdom=$P51,ROW(nomdom)-1,""),COLUMN(B:B))),"")</f>
        <v/>
      </c>
      <c r="S51" t="str">
        <f t="array" aca="1" ref="S51" ca="1">IFERROR(INDEX(nomprod,SMALL(IF(nomdom=$P51,ROW(nomdom)-1,""),COLUMN(C:C))),"")</f>
        <v/>
      </c>
      <c r="T51" t="str">
        <f t="array" aca="1" ref="T51" ca="1">IFERROR(INDEX(nomprod,SMALL(IF(nomdom=$P51,ROW(nomdom)-1,""),COLUMN(D:D))),"")</f>
        <v/>
      </c>
      <c r="U51" t="str">
        <f t="array" aca="1" ref="U51" ca="1">IFERROR(INDEX(nomprod,SMALL(IF(nomdom=$P51,ROW(nomdom)-1,""),COLUMN(E:E))),"")</f>
        <v/>
      </c>
      <c r="V51" t="str">
        <f t="array" aca="1" ref="V51" ca="1">IFERROR(INDEX(nomprod,SMALL(IF(nomdom=$P51,ROW(nomdom)-1,""),COLUMN(F:F))),"")</f>
        <v/>
      </c>
      <c r="W51" t="str">
        <f t="array" aca="1" ref="W51" ca="1">IFERROR(INDEX(nomprod,SMALL(IF(nomdom=$P51,ROW(nomdom)-1,""),COLUMN(G:G))),"")</f>
        <v/>
      </c>
      <c r="X51" t="str">
        <f t="array" aca="1" ref="X51" ca="1">IFERROR(INDEX(nomprod,SMALL(IF(nomdom=$P51,ROW(nomdom)-1,""),COLUMN(H:H))),"")</f>
        <v/>
      </c>
      <c r="Y51" t="str">
        <f t="array" aca="1" ref="Y51" ca="1">IFERROR(INDEX(nomprod,SMALL(IF(nomdom=$P51,ROW(nomdom)-1,""),COLUMN(I:I))),"")</f>
        <v/>
      </c>
      <c r="Z51" t="str">
        <f t="array" aca="1" ref="Z51" ca="1">IFERROR(INDEX(nomprod,SMALL(IF(nomdom=$P51,ROW(nomdom)-1,""),COLUMN(J:J))),"")</f>
        <v/>
      </c>
      <c r="AA51" t="str">
        <f t="array" aca="1" ref="AA51" ca="1">IFERROR(INDEX(nomprod,SMALL(IF(nomdom=$P51,ROW(nomdom)-1,""),COLUMN(K:K))),"")</f>
        <v/>
      </c>
    </row>
    <row r="52" spans="2:27">
      <c r="C52" s="15"/>
      <c r="D52" s="15"/>
      <c r="E52"/>
      <c r="H52" s="6">
        <f t="shared" si="3"/>
        <v>0</v>
      </c>
      <c r="I52" s="6">
        <f t="shared" si="4"/>
        <v>1</v>
      </c>
      <c r="J52" s="6">
        <f t="shared" si="5"/>
        <v>1</v>
      </c>
      <c r="N52" t="str">
        <f t="array" aca="1" ref="N52" ca="1">IFERROR(INDEX(cola,MATCH(SMALL(COUNTIF(cola,"&lt;="&amp;cola),ROW(A52)),COUNTIF(cola,"&lt;="&amp;cola),0)),"")</f>
        <v/>
      </c>
      <c r="O52" s="21" t="str">
        <f t="array" aca="1" ref="O52" ca="1">IFERROR(INDEX(nomdom,MATCH(SMALL(COUNTIF(nomdom,"&lt;="&amp;nomdom),ROW(B52)),COUNTIF(nomdom,"&lt;="&amp;nomdom),0)),"")</f>
        <v/>
      </c>
      <c r="P52" s="19" t="str">
        <f t="array" aca="1" ref="P52" ca="1">IF(ROW(A51)&gt;SUMPRODUCT(1/COUNTIF(colo,colo)),"",INDEX(colo,MIN(IF(COUNTIF(P$1:P51,colo)=0,ROW(colo)))))</f>
        <v/>
      </c>
      <c r="Q52" t="str">
        <f t="array" aca="1" ref="Q52" ca="1">IFERROR(INDEX(nomprod,SMALL(IF(nomdom=$P52,ROW(nomdom)-1,""),COLUMN(A:A))),"")</f>
        <v/>
      </c>
      <c r="R52" t="str">
        <f t="array" aca="1" ref="R52" ca="1">IFERROR(INDEX(nomprod,SMALL(IF(nomdom=$P52,ROW(nomdom)-1,""),COLUMN(B:B))),"")</f>
        <v/>
      </c>
      <c r="S52" t="str">
        <f t="array" aca="1" ref="S52" ca="1">IFERROR(INDEX(nomprod,SMALL(IF(nomdom=$P52,ROW(nomdom)-1,""),COLUMN(C:C))),"")</f>
        <v/>
      </c>
      <c r="T52" t="str">
        <f t="array" aca="1" ref="T52" ca="1">IFERROR(INDEX(nomprod,SMALL(IF(nomdom=$P52,ROW(nomdom)-1,""),COLUMN(D:D))),"")</f>
        <v/>
      </c>
      <c r="U52" t="str">
        <f t="array" aca="1" ref="U52" ca="1">IFERROR(INDEX(nomprod,SMALL(IF(nomdom=$P52,ROW(nomdom)-1,""),COLUMN(E:E))),"")</f>
        <v/>
      </c>
      <c r="V52" t="str">
        <f t="array" aca="1" ref="V52" ca="1">IFERROR(INDEX(nomprod,SMALL(IF(nomdom=$P52,ROW(nomdom)-1,""),COLUMN(F:F))),"")</f>
        <v/>
      </c>
      <c r="W52" t="str">
        <f t="array" aca="1" ref="W52" ca="1">IFERROR(INDEX(nomprod,SMALL(IF(nomdom=$P52,ROW(nomdom)-1,""),COLUMN(G:G))),"")</f>
        <v/>
      </c>
      <c r="X52" t="str">
        <f t="array" aca="1" ref="X52" ca="1">IFERROR(INDEX(nomprod,SMALL(IF(nomdom=$P52,ROW(nomdom)-1,""),COLUMN(H:H))),"")</f>
        <v/>
      </c>
      <c r="Y52" t="str">
        <f t="array" aca="1" ref="Y52" ca="1">IFERROR(INDEX(nomprod,SMALL(IF(nomdom=$P52,ROW(nomdom)-1,""),COLUMN(I:I))),"")</f>
        <v/>
      </c>
      <c r="Z52" t="str">
        <f t="array" aca="1" ref="Z52" ca="1">IFERROR(INDEX(nomprod,SMALL(IF(nomdom=$P52,ROW(nomdom)-1,""),COLUMN(J:J))),"")</f>
        <v/>
      </c>
      <c r="AA52" t="str">
        <f t="array" aca="1" ref="AA52" ca="1">IFERROR(INDEX(nomprod,SMALL(IF(nomdom=$P52,ROW(nomdom)-1,""),COLUMN(K:K))),"")</f>
        <v/>
      </c>
    </row>
    <row r="53" spans="2:27">
      <c r="C53" s="15"/>
      <c r="D53" s="15"/>
      <c r="E53"/>
      <c r="H53" s="6">
        <f t="shared" si="3"/>
        <v>0</v>
      </c>
      <c r="I53" s="6">
        <f t="shared" si="4"/>
        <v>1</v>
      </c>
      <c r="J53" s="6">
        <f t="shared" si="5"/>
        <v>1</v>
      </c>
      <c r="N53" t="str">
        <f t="array" aca="1" ref="N53" ca="1">IFERROR(INDEX(cola,MATCH(SMALL(COUNTIF(cola,"&lt;="&amp;cola),ROW(A53)),COUNTIF(cola,"&lt;="&amp;cola),0)),"")</f>
        <v/>
      </c>
      <c r="O53" s="21" t="str">
        <f t="array" aca="1" ref="O53" ca="1">IFERROR(INDEX(nomdom,MATCH(SMALL(COUNTIF(nomdom,"&lt;="&amp;nomdom),ROW(B53)),COUNTIF(nomdom,"&lt;="&amp;nomdom),0)),"")</f>
        <v/>
      </c>
      <c r="P53" s="19" t="str">
        <f t="array" aca="1" ref="P53" ca="1">IF(ROW(A52)&gt;SUMPRODUCT(1/COUNTIF(colo,colo)),"",INDEX(colo,MIN(IF(COUNTIF(P$1:P52,colo)=0,ROW(colo)))))</f>
        <v/>
      </c>
      <c r="Q53" t="str">
        <f t="array" aca="1" ref="Q53" ca="1">IFERROR(INDEX(nomprod,SMALL(IF(nomdom=$P53,ROW(nomdom)-1,""),COLUMN(A:A))),"")</f>
        <v/>
      </c>
      <c r="R53" t="str">
        <f t="array" aca="1" ref="R53" ca="1">IFERROR(INDEX(nomprod,SMALL(IF(nomdom=$P53,ROW(nomdom)-1,""),COLUMN(B:B))),"")</f>
        <v/>
      </c>
      <c r="S53" t="str">
        <f t="array" aca="1" ref="S53" ca="1">IFERROR(INDEX(nomprod,SMALL(IF(nomdom=$P53,ROW(nomdom)-1,""),COLUMN(C:C))),"")</f>
        <v/>
      </c>
      <c r="T53" t="str">
        <f t="array" aca="1" ref="T53" ca="1">IFERROR(INDEX(nomprod,SMALL(IF(nomdom=$P53,ROW(nomdom)-1,""),COLUMN(D:D))),"")</f>
        <v/>
      </c>
      <c r="U53" t="str">
        <f t="array" aca="1" ref="U53" ca="1">IFERROR(INDEX(nomprod,SMALL(IF(nomdom=$P53,ROW(nomdom)-1,""),COLUMN(E:E))),"")</f>
        <v/>
      </c>
      <c r="V53" t="str">
        <f t="array" aca="1" ref="V53" ca="1">IFERROR(INDEX(nomprod,SMALL(IF(nomdom=$P53,ROW(nomdom)-1,""),COLUMN(F:F))),"")</f>
        <v/>
      </c>
      <c r="W53" t="str">
        <f t="array" aca="1" ref="W53" ca="1">IFERROR(INDEX(nomprod,SMALL(IF(nomdom=$P53,ROW(nomdom)-1,""),COLUMN(G:G))),"")</f>
        <v/>
      </c>
      <c r="X53" t="str">
        <f t="array" aca="1" ref="X53" ca="1">IFERROR(INDEX(nomprod,SMALL(IF(nomdom=$P53,ROW(nomdom)-1,""),COLUMN(H:H))),"")</f>
        <v/>
      </c>
      <c r="Y53" t="str">
        <f t="array" aca="1" ref="Y53" ca="1">IFERROR(INDEX(nomprod,SMALL(IF(nomdom=$P53,ROW(nomdom)-1,""),COLUMN(I:I))),"")</f>
        <v/>
      </c>
      <c r="Z53" t="str">
        <f t="array" aca="1" ref="Z53" ca="1">IFERROR(INDEX(nomprod,SMALL(IF(nomdom=$P53,ROW(nomdom)-1,""),COLUMN(J:J))),"")</f>
        <v/>
      </c>
      <c r="AA53" t="str">
        <f t="array" aca="1" ref="AA53" ca="1">IFERROR(INDEX(nomprod,SMALL(IF(nomdom=$P53,ROW(nomdom)-1,""),COLUMN(K:K))),"")</f>
        <v/>
      </c>
    </row>
    <row r="54" spans="2:27">
      <c r="C54" s="15"/>
      <c r="D54" s="15"/>
      <c r="E54"/>
      <c r="H54" s="6">
        <f t="shared" ref="H54:H117" si="6">SUM(G54*1.2)</f>
        <v>0</v>
      </c>
      <c r="I54" s="6">
        <f t="shared" ref="I54:I117" si="7">SUM(H54*1.3)+1</f>
        <v>1</v>
      </c>
      <c r="J54" s="6">
        <f t="shared" ref="J54:J117" si="8">SUM(H54*1.5)+1</f>
        <v>1</v>
      </c>
      <c r="N54" t="str">
        <f t="array" aca="1" ref="N54" ca="1">IFERROR(INDEX(cola,MATCH(SMALL(COUNTIF(cola,"&lt;="&amp;cola),ROW(A54)),COUNTIF(cola,"&lt;="&amp;cola),0)),"")</f>
        <v/>
      </c>
      <c r="O54" s="21" t="str">
        <f t="array" aca="1" ref="O54" ca="1">IFERROR(INDEX(nomdom,MATCH(SMALL(COUNTIF(nomdom,"&lt;="&amp;nomdom),ROW(B54)),COUNTIF(nomdom,"&lt;="&amp;nomdom),0)),"")</f>
        <v/>
      </c>
      <c r="P54" s="19" t="str">
        <f t="array" aca="1" ref="P54" ca="1">IF(ROW(A53)&gt;SUMPRODUCT(1/COUNTIF(colo,colo)),"",INDEX(colo,MIN(IF(COUNTIF(P$1:P53,colo)=0,ROW(colo)))))</f>
        <v/>
      </c>
      <c r="Q54" t="str">
        <f t="array" aca="1" ref="Q54" ca="1">IFERROR(INDEX(nomprod,SMALL(IF(nomdom=$P54,ROW(nomdom)-1,""),COLUMN(A:A))),"")</f>
        <v/>
      </c>
      <c r="R54" t="str">
        <f t="array" aca="1" ref="R54" ca="1">IFERROR(INDEX(nomprod,SMALL(IF(nomdom=$P54,ROW(nomdom)-1,""),COLUMN(B:B))),"")</f>
        <v/>
      </c>
      <c r="S54" t="str">
        <f t="array" aca="1" ref="S54" ca="1">IFERROR(INDEX(nomprod,SMALL(IF(nomdom=$P54,ROW(nomdom)-1,""),COLUMN(C:C))),"")</f>
        <v/>
      </c>
      <c r="T54" t="str">
        <f t="array" aca="1" ref="T54" ca="1">IFERROR(INDEX(nomprod,SMALL(IF(nomdom=$P54,ROW(nomdom)-1,""),COLUMN(D:D))),"")</f>
        <v/>
      </c>
      <c r="U54" t="str">
        <f t="array" aca="1" ref="U54" ca="1">IFERROR(INDEX(nomprod,SMALL(IF(nomdom=$P54,ROW(nomdom)-1,""),COLUMN(E:E))),"")</f>
        <v/>
      </c>
      <c r="V54" t="str">
        <f t="array" aca="1" ref="V54" ca="1">IFERROR(INDEX(nomprod,SMALL(IF(nomdom=$P54,ROW(nomdom)-1,""),COLUMN(F:F))),"")</f>
        <v/>
      </c>
      <c r="W54" t="str">
        <f t="array" aca="1" ref="W54" ca="1">IFERROR(INDEX(nomprod,SMALL(IF(nomdom=$P54,ROW(nomdom)-1,""),COLUMN(G:G))),"")</f>
        <v/>
      </c>
      <c r="X54" t="str">
        <f t="array" aca="1" ref="X54" ca="1">IFERROR(INDEX(nomprod,SMALL(IF(nomdom=$P54,ROW(nomdom)-1,""),COLUMN(H:H))),"")</f>
        <v/>
      </c>
      <c r="Y54" t="str">
        <f t="array" aca="1" ref="Y54" ca="1">IFERROR(INDEX(nomprod,SMALL(IF(nomdom=$P54,ROW(nomdom)-1,""),COLUMN(I:I))),"")</f>
        <v/>
      </c>
      <c r="Z54" t="str">
        <f t="array" aca="1" ref="Z54" ca="1">IFERROR(INDEX(nomprod,SMALL(IF(nomdom=$P54,ROW(nomdom)-1,""),COLUMN(J:J))),"")</f>
        <v/>
      </c>
      <c r="AA54" t="str">
        <f t="array" aca="1" ref="AA54" ca="1">IFERROR(INDEX(nomprod,SMALL(IF(nomdom=$P54,ROW(nomdom)-1,""),COLUMN(K:K))),"")</f>
        <v/>
      </c>
    </row>
    <row r="55" spans="2:27">
      <c r="C55" s="15"/>
      <c r="D55" s="15"/>
      <c r="E55"/>
      <c r="H55" s="6">
        <f t="shared" si="6"/>
        <v>0</v>
      </c>
      <c r="I55" s="6">
        <f t="shared" si="7"/>
        <v>1</v>
      </c>
      <c r="J55" s="6">
        <f t="shared" si="8"/>
        <v>1</v>
      </c>
      <c r="N55" t="str">
        <f t="array" aca="1" ref="N55" ca="1">IFERROR(INDEX(cola,MATCH(SMALL(COUNTIF(cola,"&lt;="&amp;cola),ROW(A55)),COUNTIF(cola,"&lt;="&amp;cola),0)),"")</f>
        <v/>
      </c>
      <c r="O55" s="21" t="str">
        <f t="array" aca="1" ref="O55" ca="1">IFERROR(INDEX(nomdom,MATCH(SMALL(COUNTIF(nomdom,"&lt;="&amp;nomdom),ROW(B55)),COUNTIF(nomdom,"&lt;="&amp;nomdom),0)),"")</f>
        <v/>
      </c>
      <c r="P55" s="19" t="str">
        <f t="array" aca="1" ref="P55" ca="1">IF(ROW(A54)&gt;SUMPRODUCT(1/COUNTIF(colo,colo)),"",INDEX(colo,MIN(IF(COUNTIF(P$1:P54,colo)=0,ROW(colo)))))</f>
        <v/>
      </c>
      <c r="Q55" t="str">
        <f t="array" aca="1" ref="Q55" ca="1">IFERROR(INDEX(nomprod,SMALL(IF(nomdom=$P55,ROW(nomdom)-1,""),COLUMN(A:A))),"")</f>
        <v/>
      </c>
      <c r="R55" t="str">
        <f t="array" aca="1" ref="R55" ca="1">IFERROR(INDEX(nomprod,SMALL(IF(nomdom=$P55,ROW(nomdom)-1,""),COLUMN(B:B))),"")</f>
        <v/>
      </c>
      <c r="S55" t="str">
        <f t="array" aca="1" ref="S55" ca="1">IFERROR(INDEX(nomprod,SMALL(IF(nomdom=$P55,ROW(nomdom)-1,""),COLUMN(C:C))),"")</f>
        <v/>
      </c>
      <c r="T55" t="str">
        <f t="array" aca="1" ref="T55" ca="1">IFERROR(INDEX(nomprod,SMALL(IF(nomdom=$P55,ROW(nomdom)-1,""),COLUMN(D:D))),"")</f>
        <v/>
      </c>
      <c r="U55" t="str">
        <f t="array" aca="1" ref="U55" ca="1">IFERROR(INDEX(nomprod,SMALL(IF(nomdom=$P55,ROW(nomdom)-1,""),COLUMN(E:E))),"")</f>
        <v/>
      </c>
      <c r="V55" t="str">
        <f t="array" aca="1" ref="V55" ca="1">IFERROR(INDEX(nomprod,SMALL(IF(nomdom=$P55,ROW(nomdom)-1,""),COLUMN(F:F))),"")</f>
        <v/>
      </c>
      <c r="W55" t="str">
        <f t="array" aca="1" ref="W55" ca="1">IFERROR(INDEX(nomprod,SMALL(IF(nomdom=$P55,ROW(nomdom)-1,""),COLUMN(G:G))),"")</f>
        <v/>
      </c>
      <c r="X55" t="str">
        <f t="array" aca="1" ref="X55" ca="1">IFERROR(INDEX(nomprod,SMALL(IF(nomdom=$P55,ROW(nomdom)-1,""),COLUMN(H:H))),"")</f>
        <v/>
      </c>
      <c r="Y55" t="str">
        <f t="array" aca="1" ref="Y55" ca="1">IFERROR(INDEX(nomprod,SMALL(IF(nomdom=$P55,ROW(nomdom)-1,""),COLUMN(I:I))),"")</f>
        <v/>
      </c>
      <c r="Z55" t="str">
        <f t="array" aca="1" ref="Z55" ca="1">IFERROR(INDEX(nomprod,SMALL(IF(nomdom=$P55,ROW(nomdom)-1,""),COLUMN(J:J))),"")</f>
        <v/>
      </c>
      <c r="AA55" t="str">
        <f t="array" aca="1" ref="AA55" ca="1">IFERROR(INDEX(nomprod,SMALL(IF(nomdom=$P55,ROW(nomdom)-1,""),COLUMN(K:K))),"")</f>
        <v/>
      </c>
    </row>
    <row r="56" spans="2:27">
      <c r="C56" s="15"/>
      <c r="D56" s="15"/>
      <c r="H56" s="6">
        <f t="shared" si="6"/>
        <v>0</v>
      </c>
      <c r="I56" s="6">
        <f t="shared" si="7"/>
        <v>1</v>
      </c>
      <c r="J56" s="6">
        <f t="shared" si="8"/>
        <v>1</v>
      </c>
      <c r="N56" t="str">
        <f t="array" aca="1" ref="N56" ca="1">IFERROR(INDEX(cola,MATCH(SMALL(COUNTIF(cola,"&lt;="&amp;cola),ROW(A56)),COUNTIF(cola,"&lt;="&amp;cola),0)),"")</f>
        <v/>
      </c>
      <c r="O56" s="21" t="str">
        <f t="array" aca="1" ref="O56" ca="1">IFERROR(INDEX(nomdom,MATCH(SMALL(COUNTIF(nomdom,"&lt;="&amp;nomdom),ROW(B56)),COUNTIF(nomdom,"&lt;="&amp;nomdom),0)),"")</f>
        <v/>
      </c>
      <c r="P56" s="19" t="str">
        <f t="array" aca="1" ref="P56" ca="1">IF(ROW(A55)&gt;SUMPRODUCT(1/COUNTIF(colo,colo)),"",INDEX(colo,MIN(IF(COUNTIF(P$1:P55,colo)=0,ROW(colo)))))</f>
        <v/>
      </c>
      <c r="Q56" t="str">
        <f t="array" aca="1" ref="Q56" ca="1">IFERROR(INDEX(nomprod,SMALL(IF(nomdom=$P56,ROW(nomdom)-1,""),COLUMN(A:A))),"")</f>
        <v/>
      </c>
      <c r="R56" t="str">
        <f t="array" aca="1" ref="R56" ca="1">IFERROR(INDEX(nomprod,SMALL(IF(nomdom=$P56,ROW(nomdom)-1,""),COLUMN(B:B))),"")</f>
        <v/>
      </c>
      <c r="S56" t="str">
        <f t="array" aca="1" ref="S56" ca="1">IFERROR(INDEX(nomprod,SMALL(IF(nomdom=$P56,ROW(nomdom)-1,""),COLUMN(C:C))),"")</f>
        <v/>
      </c>
      <c r="T56" t="str">
        <f t="array" aca="1" ref="T56" ca="1">IFERROR(INDEX(nomprod,SMALL(IF(nomdom=$P56,ROW(nomdom)-1,""),COLUMN(D:D))),"")</f>
        <v/>
      </c>
      <c r="U56" t="str">
        <f t="array" aca="1" ref="U56" ca="1">IFERROR(INDEX(nomprod,SMALL(IF(nomdom=$P56,ROW(nomdom)-1,""),COLUMN(E:E))),"")</f>
        <v/>
      </c>
      <c r="V56" t="str">
        <f t="array" aca="1" ref="V56" ca="1">IFERROR(INDEX(nomprod,SMALL(IF(nomdom=$P56,ROW(nomdom)-1,""),COLUMN(F:F))),"")</f>
        <v/>
      </c>
      <c r="W56" t="str">
        <f t="array" aca="1" ref="W56" ca="1">IFERROR(INDEX(nomprod,SMALL(IF(nomdom=$P56,ROW(nomdom)-1,""),COLUMN(G:G))),"")</f>
        <v/>
      </c>
      <c r="X56" t="str">
        <f t="array" aca="1" ref="X56" ca="1">IFERROR(INDEX(nomprod,SMALL(IF(nomdom=$P56,ROW(nomdom)-1,""),COLUMN(H:H))),"")</f>
        <v/>
      </c>
      <c r="Y56" t="str">
        <f t="array" aca="1" ref="Y56" ca="1">IFERROR(INDEX(nomprod,SMALL(IF(nomdom=$P56,ROW(nomdom)-1,""),COLUMN(I:I))),"")</f>
        <v/>
      </c>
      <c r="Z56" t="str">
        <f t="array" aca="1" ref="Z56" ca="1">IFERROR(INDEX(nomprod,SMALL(IF(nomdom=$P56,ROW(nomdom)-1,""),COLUMN(J:J))),"")</f>
        <v/>
      </c>
      <c r="AA56" t="str">
        <f t="array" aca="1" ref="AA56" ca="1">IFERROR(INDEX(nomprod,SMALL(IF(nomdom=$P56,ROW(nomdom)-1,""),COLUMN(K:K))),"")</f>
        <v/>
      </c>
    </row>
    <row r="57" spans="2:27">
      <c r="C57" s="15"/>
      <c r="D57" s="15"/>
      <c r="H57" s="6">
        <f t="shared" si="6"/>
        <v>0</v>
      </c>
      <c r="I57" s="6">
        <f t="shared" si="7"/>
        <v>1</v>
      </c>
      <c r="J57" s="6">
        <f t="shared" si="8"/>
        <v>1</v>
      </c>
      <c r="N57" t="str">
        <f t="array" aca="1" ref="N57" ca="1">IFERROR(INDEX(cola,MATCH(SMALL(COUNTIF(cola,"&lt;="&amp;cola),ROW(A57)),COUNTIF(cola,"&lt;="&amp;cola),0)),"")</f>
        <v/>
      </c>
      <c r="O57" s="21" t="str">
        <f t="array" aca="1" ref="O57" ca="1">IFERROR(INDEX(nomdom,MATCH(SMALL(COUNTIF(nomdom,"&lt;="&amp;nomdom),ROW(B57)),COUNTIF(nomdom,"&lt;="&amp;nomdom),0)),"")</f>
        <v/>
      </c>
      <c r="P57" s="19" t="str">
        <f t="array" aca="1" ref="P57" ca="1">IF(ROW(A56)&gt;SUMPRODUCT(1/COUNTIF(colo,colo)),"",INDEX(colo,MIN(IF(COUNTIF(P$1:P56,colo)=0,ROW(colo)))))</f>
        <v/>
      </c>
      <c r="Q57" t="str">
        <f t="array" aca="1" ref="Q57" ca="1">IFERROR(INDEX(nomprod,SMALL(IF(nomdom=$P57,ROW(nomdom)-1,""),COLUMN(A:A))),"")</f>
        <v/>
      </c>
      <c r="R57" t="str">
        <f t="array" aca="1" ref="R57" ca="1">IFERROR(INDEX(nomprod,SMALL(IF(nomdom=$P57,ROW(nomdom)-1,""),COLUMN(B:B))),"")</f>
        <v/>
      </c>
      <c r="S57" t="str">
        <f t="array" aca="1" ref="S57" ca="1">IFERROR(INDEX(nomprod,SMALL(IF(nomdom=$P57,ROW(nomdom)-1,""),COLUMN(C:C))),"")</f>
        <v/>
      </c>
      <c r="T57" t="str">
        <f t="array" aca="1" ref="T57" ca="1">IFERROR(INDEX(nomprod,SMALL(IF(nomdom=$P57,ROW(nomdom)-1,""),COLUMN(D:D))),"")</f>
        <v/>
      </c>
      <c r="U57" t="str">
        <f t="array" aca="1" ref="U57" ca="1">IFERROR(INDEX(nomprod,SMALL(IF(nomdom=$P57,ROW(nomdom)-1,""),COLUMN(E:E))),"")</f>
        <v/>
      </c>
      <c r="V57" t="str">
        <f t="array" aca="1" ref="V57" ca="1">IFERROR(INDEX(nomprod,SMALL(IF(nomdom=$P57,ROW(nomdom)-1,""),COLUMN(F:F))),"")</f>
        <v/>
      </c>
      <c r="W57" t="str">
        <f t="array" aca="1" ref="W57" ca="1">IFERROR(INDEX(nomprod,SMALL(IF(nomdom=$P57,ROW(nomdom)-1,""),COLUMN(G:G))),"")</f>
        <v/>
      </c>
      <c r="X57" t="str">
        <f t="array" aca="1" ref="X57" ca="1">IFERROR(INDEX(nomprod,SMALL(IF(nomdom=$P57,ROW(nomdom)-1,""),COLUMN(H:H))),"")</f>
        <v/>
      </c>
      <c r="Y57" t="str">
        <f t="array" aca="1" ref="Y57" ca="1">IFERROR(INDEX(nomprod,SMALL(IF(nomdom=$P57,ROW(nomdom)-1,""),COLUMN(I:I))),"")</f>
        <v/>
      </c>
      <c r="Z57" t="str">
        <f t="array" aca="1" ref="Z57" ca="1">IFERROR(INDEX(nomprod,SMALL(IF(nomdom=$P57,ROW(nomdom)-1,""),COLUMN(J:J))),"")</f>
        <v/>
      </c>
      <c r="AA57" t="str">
        <f t="array" aca="1" ref="AA57" ca="1">IFERROR(INDEX(nomprod,SMALL(IF(nomdom=$P57,ROW(nomdom)-1,""),COLUMN(K:K))),"")</f>
        <v/>
      </c>
    </row>
    <row r="58" spans="2:27">
      <c r="C58" s="15"/>
      <c r="D58" s="15"/>
      <c r="H58" s="6">
        <f t="shared" si="6"/>
        <v>0</v>
      </c>
      <c r="I58" s="6">
        <f t="shared" si="7"/>
        <v>1</v>
      </c>
      <c r="J58" s="6">
        <f t="shared" si="8"/>
        <v>1</v>
      </c>
      <c r="N58" t="str">
        <f t="array" aca="1" ref="N58" ca="1">IFERROR(INDEX(cola,MATCH(SMALL(COUNTIF(cola,"&lt;="&amp;cola),ROW(A58)),COUNTIF(cola,"&lt;="&amp;cola),0)),"")</f>
        <v/>
      </c>
      <c r="O58" s="21" t="str">
        <f t="array" aca="1" ref="O58" ca="1">IFERROR(INDEX(nomdom,MATCH(SMALL(COUNTIF(nomdom,"&lt;="&amp;nomdom),ROW(B58)),COUNTIF(nomdom,"&lt;="&amp;nomdom),0)),"")</f>
        <v/>
      </c>
      <c r="P58" s="19" t="str">
        <f t="array" aca="1" ref="P58" ca="1">IF(ROW(A57)&gt;SUMPRODUCT(1/COUNTIF(colo,colo)),"",INDEX(colo,MIN(IF(COUNTIF(P$1:P57,colo)=0,ROW(colo)))))</f>
        <v/>
      </c>
      <c r="Q58" t="str">
        <f t="array" aca="1" ref="Q58" ca="1">IFERROR(INDEX(nomprod,SMALL(IF(nomdom=$P58,ROW(nomdom)-1,""),COLUMN(A:A))),"")</f>
        <v/>
      </c>
      <c r="R58" t="str">
        <f t="array" aca="1" ref="R58" ca="1">IFERROR(INDEX(nomprod,SMALL(IF(nomdom=$P58,ROW(nomdom)-1,""),COLUMN(B:B))),"")</f>
        <v/>
      </c>
      <c r="S58" t="str">
        <f t="array" aca="1" ref="S58" ca="1">IFERROR(INDEX(nomprod,SMALL(IF(nomdom=$P58,ROW(nomdom)-1,""),COLUMN(C:C))),"")</f>
        <v/>
      </c>
      <c r="T58" t="str">
        <f t="array" aca="1" ref="T58" ca="1">IFERROR(INDEX(nomprod,SMALL(IF(nomdom=$P58,ROW(nomdom)-1,""),COLUMN(D:D))),"")</f>
        <v/>
      </c>
      <c r="U58" t="str">
        <f t="array" aca="1" ref="U58" ca="1">IFERROR(INDEX(nomprod,SMALL(IF(nomdom=$P58,ROW(nomdom)-1,""),COLUMN(E:E))),"")</f>
        <v/>
      </c>
      <c r="V58" t="str">
        <f t="array" aca="1" ref="V58" ca="1">IFERROR(INDEX(nomprod,SMALL(IF(nomdom=$P58,ROW(nomdom)-1,""),COLUMN(F:F))),"")</f>
        <v/>
      </c>
      <c r="W58" t="str">
        <f t="array" aca="1" ref="W58" ca="1">IFERROR(INDEX(nomprod,SMALL(IF(nomdom=$P58,ROW(nomdom)-1,""),COLUMN(G:G))),"")</f>
        <v/>
      </c>
      <c r="X58" t="str">
        <f t="array" aca="1" ref="X58" ca="1">IFERROR(INDEX(nomprod,SMALL(IF(nomdom=$P58,ROW(nomdom)-1,""),COLUMN(H:H))),"")</f>
        <v/>
      </c>
      <c r="Y58" t="str">
        <f t="array" aca="1" ref="Y58" ca="1">IFERROR(INDEX(nomprod,SMALL(IF(nomdom=$P58,ROW(nomdom)-1,""),COLUMN(I:I))),"")</f>
        <v/>
      </c>
      <c r="Z58" t="str">
        <f t="array" aca="1" ref="Z58" ca="1">IFERROR(INDEX(nomprod,SMALL(IF(nomdom=$P58,ROW(nomdom)-1,""),COLUMN(J:J))),"")</f>
        <v/>
      </c>
      <c r="AA58" t="str">
        <f t="array" aca="1" ref="AA58" ca="1">IFERROR(INDEX(nomprod,SMALL(IF(nomdom=$P58,ROW(nomdom)-1,""),COLUMN(K:K))),"")</f>
        <v/>
      </c>
    </row>
    <row r="59" spans="2:27">
      <c r="C59" s="15"/>
      <c r="D59" s="15"/>
      <c r="H59" s="6">
        <f t="shared" si="6"/>
        <v>0</v>
      </c>
      <c r="I59" s="6">
        <f t="shared" si="7"/>
        <v>1</v>
      </c>
      <c r="J59" s="6">
        <f t="shared" si="8"/>
        <v>1</v>
      </c>
      <c r="N59" t="str">
        <f t="array" aca="1" ref="N59" ca="1">IFERROR(INDEX(cola,MATCH(SMALL(COUNTIF(cola,"&lt;="&amp;cola),ROW(A59)),COUNTIF(cola,"&lt;="&amp;cola),0)),"")</f>
        <v/>
      </c>
      <c r="O59" s="21" t="str">
        <f t="array" aca="1" ref="O59" ca="1">IFERROR(INDEX(nomdom,MATCH(SMALL(COUNTIF(nomdom,"&lt;="&amp;nomdom),ROW(B59)),COUNTIF(nomdom,"&lt;="&amp;nomdom),0)),"")</f>
        <v/>
      </c>
      <c r="P59" s="19" t="str">
        <f t="array" aca="1" ref="P59" ca="1">IF(ROW(A58)&gt;SUMPRODUCT(1/COUNTIF(colo,colo)),"",INDEX(colo,MIN(IF(COUNTIF(P$1:P58,colo)=0,ROW(colo)))))</f>
        <v/>
      </c>
      <c r="Q59" t="str">
        <f t="array" aca="1" ref="Q59" ca="1">IFERROR(INDEX(nomprod,SMALL(IF(nomdom=$P59,ROW(nomdom)-1,""),COLUMN(A:A))),"")</f>
        <v/>
      </c>
      <c r="R59" t="str">
        <f t="array" aca="1" ref="R59" ca="1">IFERROR(INDEX(nomprod,SMALL(IF(nomdom=$P59,ROW(nomdom)-1,""),COLUMN(B:B))),"")</f>
        <v/>
      </c>
      <c r="S59" t="str">
        <f t="array" aca="1" ref="S59" ca="1">IFERROR(INDEX(nomprod,SMALL(IF(nomdom=$P59,ROW(nomdom)-1,""),COLUMN(C:C))),"")</f>
        <v/>
      </c>
      <c r="T59" t="str">
        <f t="array" aca="1" ref="T59" ca="1">IFERROR(INDEX(nomprod,SMALL(IF(nomdom=$P59,ROW(nomdom)-1,""),COLUMN(D:D))),"")</f>
        <v/>
      </c>
      <c r="U59" t="str">
        <f t="array" aca="1" ref="U59" ca="1">IFERROR(INDEX(nomprod,SMALL(IF(nomdom=$P59,ROW(nomdom)-1,""),COLUMN(E:E))),"")</f>
        <v/>
      </c>
      <c r="V59" t="str">
        <f t="array" aca="1" ref="V59" ca="1">IFERROR(INDEX(nomprod,SMALL(IF(nomdom=$P59,ROW(nomdom)-1,""),COLUMN(F:F))),"")</f>
        <v/>
      </c>
      <c r="W59" t="str">
        <f t="array" aca="1" ref="W59" ca="1">IFERROR(INDEX(nomprod,SMALL(IF(nomdom=$P59,ROW(nomdom)-1,""),COLUMN(G:G))),"")</f>
        <v/>
      </c>
      <c r="X59" t="str">
        <f t="array" aca="1" ref="X59" ca="1">IFERROR(INDEX(nomprod,SMALL(IF(nomdom=$P59,ROW(nomdom)-1,""),COLUMN(H:H))),"")</f>
        <v/>
      </c>
      <c r="Y59" t="str">
        <f t="array" aca="1" ref="Y59" ca="1">IFERROR(INDEX(nomprod,SMALL(IF(nomdom=$P59,ROW(nomdom)-1,""),COLUMN(I:I))),"")</f>
        <v/>
      </c>
      <c r="Z59" t="str">
        <f t="array" aca="1" ref="Z59" ca="1">IFERROR(INDEX(nomprod,SMALL(IF(nomdom=$P59,ROW(nomdom)-1,""),COLUMN(J:J))),"")</f>
        <v/>
      </c>
      <c r="AA59" t="str">
        <f t="array" aca="1" ref="AA59" ca="1">IFERROR(INDEX(nomprod,SMALL(IF(nomdom=$P59,ROW(nomdom)-1,""),COLUMN(K:K))),"")</f>
        <v/>
      </c>
    </row>
    <row r="60" spans="2:27">
      <c r="C60" s="15"/>
      <c r="D60" s="15"/>
      <c r="H60" s="6">
        <f t="shared" si="6"/>
        <v>0</v>
      </c>
      <c r="I60" s="6">
        <f t="shared" si="7"/>
        <v>1</v>
      </c>
      <c r="J60" s="6">
        <f t="shared" si="8"/>
        <v>1</v>
      </c>
      <c r="N60" t="str">
        <f t="array" aca="1" ref="N60" ca="1">IFERROR(INDEX(cola,MATCH(SMALL(COUNTIF(cola,"&lt;="&amp;cola),ROW(A60)),COUNTIF(cola,"&lt;="&amp;cola),0)),"")</f>
        <v/>
      </c>
      <c r="O60" s="21" t="str">
        <f t="array" aca="1" ref="O60" ca="1">IFERROR(INDEX(nomdom,MATCH(SMALL(COUNTIF(nomdom,"&lt;="&amp;nomdom),ROW(B60)),COUNTIF(nomdom,"&lt;="&amp;nomdom),0)),"")</f>
        <v/>
      </c>
      <c r="P60" s="19" t="str">
        <f t="array" aca="1" ref="P60" ca="1">IF(ROW(A59)&gt;SUMPRODUCT(1/COUNTIF(colo,colo)),"",INDEX(colo,MIN(IF(COUNTIF(P$1:P59,colo)=0,ROW(colo)))))</f>
        <v/>
      </c>
      <c r="Q60" t="str">
        <f t="array" aca="1" ref="Q60" ca="1">IFERROR(INDEX(nomprod,SMALL(IF(nomdom=$P60,ROW(nomdom)-1,""),COLUMN(A:A))),"")</f>
        <v/>
      </c>
      <c r="R60" t="str">
        <f t="array" aca="1" ref="R60" ca="1">IFERROR(INDEX(nomprod,SMALL(IF(nomdom=$P60,ROW(nomdom)-1,""),COLUMN(B:B))),"")</f>
        <v/>
      </c>
      <c r="S60" t="str">
        <f t="array" aca="1" ref="S60" ca="1">IFERROR(INDEX(nomprod,SMALL(IF(nomdom=$P60,ROW(nomdom)-1,""),COLUMN(C:C))),"")</f>
        <v/>
      </c>
      <c r="T60" t="str">
        <f t="array" aca="1" ref="T60" ca="1">IFERROR(INDEX(nomprod,SMALL(IF(nomdom=$P60,ROW(nomdom)-1,""),COLUMN(D:D))),"")</f>
        <v/>
      </c>
      <c r="U60" t="str">
        <f t="array" aca="1" ref="U60" ca="1">IFERROR(INDEX(nomprod,SMALL(IF(nomdom=$P60,ROW(nomdom)-1,""),COLUMN(E:E))),"")</f>
        <v/>
      </c>
      <c r="V60" t="str">
        <f t="array" aca="1" ref="V60" ca="1">IFERROR(INDEX(nomprod,SMALL(IF(nomdom=$P60,ROW(nomdom)-1,""),COLUMN(F:F))),"")</f>
        <v/>
      </c>
      <c r="W60" t="str">
        <f t="array" aca="1" ref="W60" ca="1">IFERROR(INDEX(nomprod,SMALL(IF(nomdom=$P60,ROW(nomdom)-1,""),COLUMN(G:G))),"")</f>
        <v/>
      </c>
      <c r="X60" t="str">
        <f t="array" aca="1" ref="X60" ca="1">IFERROR(INDEX(nomprod,SMALL(IF(nomdom=$P60,ROW(nomdom)-1,""),COLUMN(H:H))),"")</f>
        <v/>
      </c>
      <c r="Y60" t="str">
        <f t="array" aca="1" ref="Y60" ca="1">IFERROR(INDEX(nomprod,SMALL(IF(nomdom=$P60,ROW(nomdom)-1,""),COLUMN(I:I))),"")</f>
        <v/>
      </c>
      <c r="Z60" t="str">
        <f t="array" aca="1" ref="Z60" ca="1">IFERROR(INDEX(nomprod,SMALL(IF(nomdom=$P60,ROW(nomdom)-1,""),COLUMN(J:J))),"")</f>
        <v/>
      </c>
      <c r="AA60" t="str">
        <f t="array" aca="1" ref="AA60" ca="1">IFERROR(INDEX(nomprod,SMALL(IF(nomdom=$P60,ROW(nomdom)-1,""),COLUMN(K:K))),"")</f>
        <v/>
      </c>
    </row>
    <row r="61" spans="2:27">
      <c r="C61" s="15"/>
      <c r="D61" s="15"/>
      <c r="H61" s="6">
        <f t="shared" si="6"/>
        <v>0</v>
      </c>
      <c r="I61" s="6">
        <f t="shared" si="7"/>
        <v>1</v>
      </c>
      <c r="J61" s="6">
        <f t="shared" si="8"/>
        <v>1</v>
      </c>
      <c r="N61" t="str">
        <f t="array" aca="1" ref="N61" ca="1">IFERROR(INDEX(cola,MATCH(SMALL(COUNTIF(cola,"&lt;="&amp;cola),ROW(A61)),COUNTIF(cola,"&lt;="&amp;cola),0)),"")</f>
        <v/>
      </c>
      <c r="O61" s="21" t="str">
        <f t="array" aca="1" ref="O61" ca="1">IFERROR(INDEX(nomdom,MATCH(SMALL(COUNTIF(nomdom,"&lt;="&amp;nomdom),ROW(B61)),COUNTIF(nomdom,"&lt;="&amp;nomdom),0)),"")</f>
        <v/>
      </c>
      <c r="P61" s="19" t="str">
        <f t="array" aca="1" ref="P61" ca="1">IF(ROW(A60)&gt;SUMPRODUCT(1/COUNTIF(colo,colo)),"",INDEX(colo,MIN(IF(COUNTIF(P$1:P60,colo)=0,ROW(colo)))))</f>
        <v/>
      </c>
      <c r="Q61" t="str">
        <f t="array" aca="1" ref="Q61" ca="1">IFERROR(INDEX(nomprod,SMALL(IF(nomdom=$P61,ROW(nomdom)-1,""),COLUMN(A:A))),"")</f>
        <v/>
      </c>
      <c r="R61" t="str">
        <f t="array" aca="1" ref="R61" ca="1">IFERROR(INDEX(nomprod,SMALL(IF(nomdom=$P61,ROW(nomdom)-1,""),COLUMN(B:B))),"")</f>
        <v/>
      </c>
      <c r="S61" t="str">
        <f t="array" aca="1" ref="S61" ca="1">IFERROR(INDEX(nomprod,SMALL(IF(nomdom=$P61,ROW(nomdom)-1,""),COLUMN(C:C))),"")</f>
        <v/>
      </c>
      <c r="T61" t="str">
        <f t="array" aca="1" ref="T61" ca="1">IFERROR(INDEX(nomprod,SMALL(IF(nomdom=$P61,ROW(nomdom)-1,""),COLUMN(D:D))),"")</f>
        <v/>
      </c>
      <c r="U61" t="str">
        <f t="array" aca="1" ref="U61" ca="1">IFERROR(INDEX(nomprod,SMALL(IF(nomdom=$P61,ROW(nomdom)-1,""),COLUMN(E:E))),"")</f>
        <v/>
      </c>
      <c r="V61" t="str">
        <f t="array" aca="1" ref="V61" ca="1">IFERROR(INDEX(nomprod,SMALL(IF(nomdom=$P61,ROW(nomdom)-1,""),COLUMN(F:F))),"")</f>
        <v/>
      </c>
      <c r="W61" t="str">
        <f t="array" aca="1" ref="W61" ca="1">IFERROR(INDEX(nomprod,SMALL(IF(nomdom=$P61,ROW(nomdom)-1,""),COLUMN(G:G))),"")</f>
        <v/>
      </c>
      <c r="X61" t="str">
        <f t="array" aca="1" ref="X61" ca="1">IFERROR(INDEX(nomprod,SMALL(IF(nomdom=$P61,ROW(nomdom)-1,""),COLUMN(H:H))),"")</f>
        <v/>
      </c>
      <c r="Y61" t="str">
        <f t="array" aca="1" ref="Y61" ca="1">IFERROR(INDEX(nomprod,SMALL(IF(nomdom=$P61,ROW(nomdom)-1,""),COLUMN(I:I))),"")</f>
        <v/>
      </c>
      <c r="Z61" t="str">
        <f t="array" aca="1" ref="Z61" ca="1">IFERROR(INDEX(nomprod,SMALL(IF(nomdom=$P61,ROW(nomdom)-1,""),COLUMN(J:J))),"")</f>
        <v/>
      </c>
      <c r="AA61" t="str">
        <f t="array" aca="1" ref="AA61" ca="1">IFERROR(INDEX(nomprod,SMALL(IF(nomdom=$P61,ROW(nomdom)-1,""),COLUMN(K:K))),"")</f>
        <v/>
      </c>
    </row>
    <row r="62" spans="2:27">
      <c r="C62" s="15"/>
      <c r="D62" s="15"/>
      <c r="H62" s="6">
        <f t="shared" si="6"/>
        <v>0</v>
      </c>
      <c r="I62" s="6">
        <f t="shared" si="7"/>
        <v>1</v>
      </c>
      <c r="J62" s="6">
        <f t="shared" si="8"/>
        <v>1</v>
      </c>
      <c r="N62" t="str">
        <f t="array" aca="1" ref="N62" ca="1">IFERROR(INDEX(cola,MATCH(SMALL(COUNTIF(cola,"&lt;="&amp;cola),ROW(A62)),COUNTIF(cola,"&lt;="&amp;cola),0)),"")</f>
        <v/>
      </c>
      <c r="O62" s="21" t="str">
        <f t="array" aca="1" ref="O62" ca="1">IFERROR(INDEX(nomdom,MATCH(SMALL(COUNTIF(nomdom,"&lt;="&amp;nomdom),ROW(B62)),COUNTIF(nomdom,"&lt;="&amp;nomdom),0)),"")</f>
        <v/>
      </c>
      <c r="P62" s="19" t="str">
        <f t="array" aca="1" ref="P62" ca="1">IF(ROW(A61)&gt;SUMPRODUCT(1/COUNTIF(colo,colo)),"",INDEX(colo,MIN(IF(COUNTIF(P$1:P61,colo)=0,ROW(colo)))))</f>
        <v/>
      </c>
      <c r="Q62" t="str">
        <f t="array" aca="1" ref="Q62" ca="1">IFERROR(INDEX(nomprod,SMALL(IF(nomdom=$P62,ROW(nomdom)-1,""),COLUMN(A:A))),"")</f>
        <v/>
      </c>
      <c r="R62" t="str">
        <f t="array" aca="1" ref="R62" ca="1">IFERROR(INDEX(nomprod,SMALL(IF(nomdom=$P62,ROW(nomdom)-1,""),COLUMN(B:B))),"")</f>
        <v/>
      </c>
      <c r="S62" t="str">
        <f t="array" aca="1" ref="S62" ca="1">IFERROR(INDEX(nomprod,SMALL(IF(nomdom=$P62,ROW(nomdom)-1,""),COLUMN(C:C))),"")</f>
        <v/>
      </c>
      <c r="T62" t="str">
        <f t="array" aca="1" ref="T62" ca="1">IFERROR(INDEX(nomprod,SMALL(IF(nomdom=$P62,ROW(nomdom)-1,""),COLUMN(D:D))),"")</f>
        <v/>
      </c>
      <c r="U62" t="str">
        <f t="array" aca="1" ref="U62" ca="1">IFERROR(INDEX(nomprod,SMALL(IF(nomdom=$P62,ROW(nomdom)-1,""),COLUMN(E:E))),"")</f>
        <v/>
      </c>
      <c r="V62" t="str">
        <f t="array" aca="1" ref="V62" ca="1">IFERROR(INDEX(nomprod,SMALL(IF(nomdom=$P62,ROW(nomdom)-1,""),COLUMN(F:F))),"")</f>
        <v/>
      </c>
      <c r="W62" t="str">
        <f t="array" aca="1" ref="W62" ca="1">IFERROR(INDEX(nomprod,SMALL(IF(nomdom=$P62,ROW(nomdom)-1,""),COLUMN(G:G))),"")</f>
        <v/>
      </c>
      <c r="X62" t="str">
        <f t="array" aca="1" ref="X62" ca="1">IFERROR(INDEX(nomprod,SMALL(IF(nomdom=$P62,ROW(nomdom)-1,""),COLUMN(H:H))),"")</f>
        <v/>
      </c>
      <c r="Y62" t="str">
        <f t="array" aca="1" ref="Y62" ca="1">IFERROR(INDEX(nomprod,SMALL(IF(nomdom=$P62,ROW(nomdom)-1,""),COLUMN(I:I))),"")</f>
        <v/>
      </c>
      <c r="Z62" t="str">
        <f t="array" aca="1" ref="Z62" ca="1">IFERROR(INDEX(nomprod,SMALL(IF(nomdom=$P62,ROW(nomdom)-1,""),COLUMN(J:J))),"")</f>
        <v/>
      </c>
      <c r="AA62" t="str">
        <f t="array" aca="1" ref="AA62" ca="1">IFERROR(INDEX(nomprod,SMALL(IF(nomdom=$P62,ROW(nomdom)-1,""),COLUMN(K:K))),"")</f>
        <v/>
      </c>
    </row>
    <row r="63" spans="2:27">
      <c r="C63" s="15"/>
      <c r="D63" s="15"/>
      <c r="H63" s="6">
        <f t="shared" si="6"/>
        <v>0</v>
      </c>
      <c r="I63" s="6">
        <f t="shared" si="7"/>
        <v>1</v>
      </c>
      <c r="J63" s="6">
        <f t="shared" si="8"/>
        <v>1</v>
      </c>
      <c r="N63" t="str">
        <f t="array" aca="1" ref="N63" ca="1">IFERROR(INDEX(cola,MATCH(SMALL(COUNTIF(cola,"&lt;="&amp;cola),ROW(A63)),COUNTIF(cola,"&lt;="&amp;cola),0)),"")</f>
        <v/>
      </c>
      <c r="O63" s="21" t="str">
        <f t="array" aca="1" ref="O63" ca="1">IFERROR(INDEX(nomdom,MATCH(SMALL(COUNTIF(nomdom,"&lt;="&amp;nomdom),ROW(B63)),COUNTIF(nomdom,"&lt;="&amp;nomdom),0)),"")</f>
        <v/>
      </c>
      <c r="P63" s="19" t="str">
        <f t="array" aca="1" ref="P63" ca="1">IF(ROW(A62)&gt;SUMPRODUCT(1/COUNTIF(colo,colo)),"",INDEX(colo,MIN(IF(COUNTIF(P$1:P62,colo)=0,ROW(colo)))))</f>
        <v/>
      </c>
      <c r="Q63" t="str">
        <f t="array" aca="1" ref="Q63" ca="1">IFERROR(INDEX(nomprod,SMALL(IF(nomdom=$P63,ROW(nomdom)-1,""),COLUMN(A:A))),"")</f>
        <v/>
      </c>
      <c r="R63" t="str">
        <f t="array" aca="1" ref="R63" ca="1">IFERROR(INDEX(nomprod,SMALL(IF(nomdom=$P63,ROW(nomdom)-1,""),COLUMN(B:B))),"")</f>
        <v/>
      </c>
      <c r="S63" t="str">
        <f t="array" aca="1" ref="S63" ca="1">IFERROR(INDEX(nomprod,SMALL(IF(nomdom=$P63,ROW(nomdom)-1,""),COLUMN(C:C))),"")</f>
        <v/>
      </c>
      <c r="T63" t="str">
        <f t="array" aca="1" ref="T63" ca="1">IFERROR(INDEX(nomprod,SMALL(IF(nomdom=$P63,ROW(nomdom)-1,""),COLUMN(D:D))),"")</f>
        <v/>
      </c>
      <c r="U63" t="str">
        <f t="array" aca="1" ref="U63" ca="1">IFERROR(INDEX(nomprod,SMALL(IF(nomdom=$P63,ROW(nomdom)-1,""),COLUMN(E:E))),"")</f>
        <v/>
      </c>
      <c r="V63" t="str">
        <f t="array" aca="1" ref="V63" ca="1">IFERROR(INDEX(nomprod,SMALL(IF(nomdom=$P63,ROW(nomdom)-1,""),COLUMN(F:F))),"")</f>
        <v/>
      </c>
      <c r="W63" t="str">
        <f t="array" aca="1" ref="W63" ca="1">IFERROR(INDEX(nomprod,SMALL(IF(nomdom=$P63,ROW(nomdom)-1,""),COLUMN(G:G))),"")</f>
        <v/>
      </c>
      <c r="X63" t="str">
        <f t="array" aca="1" ref="X63" ca="1">IFERROR(INDEX(nomprod,SMALL(IF(nomdom=$P63,ROW(nomdom)-1,""),COLUMN(H:H))),"")</f>
        <v/>
      </c>
      <c r="Y63" t="str">
        <f t="array" aca="1" ref="Y63" ca="1">IFERROR(INDEX(nomprod,SMALL(IF(nomdom=$P63,ROW(nomdom)-1,""),COLUMN(I:I))),"")</f>
        <v/>
      </c>
      <c r="Z63" t="str">
        <f t="array" aca="1" ref="Z63" ca="1">IFERROR(INDEX(nomprod,SMALL(IF(nomdom=$P63,ROW(nomdom)-1,""),COLUMN(J:J))),"")</f>
        <v/>
      </c>
      <c r="AA63" t="str">
        <f t="array" aca="1" ref="AA63" ca="1">IFERROR(INDEX(nomprod,SMALL(IF(nomdom=$P63,ROW(nomdom)-1,""),COLUMN(K:K))),"")</f>
        <v/>
      </c>
    </row>
    <row r="64" spans="2:27">
      <c r="C64" s="15"/>
      <c r="D64" s="15"/>
      <c r="H64" s="6">
        <f t="shared" si="6"/>
        <v>0</v>
      </c>
      <c r="I64" s="6">
        <f t="shared" si="7"/>
        <v>1</v>
      </c>
      <c r="J64" s="6">
        <f t="shared" si="8"/>
        <v>1</v>
      </c>
      <c r="N64" t="str">
        <f t="array" aca="1" ref="N64" ca="1">IFERROR(INDEX(cola,MATCH(SMALL(COUNTIF(cola,"&lt;="&amp;cola),ROW(A64)),COUNTIF(cola,"&lt;="&amp;cola),0)),"")</f>
        <v/>
      </c>
      <c r="O64" s="21" t="str">
        <f t="array" aca="1" ref="O64" ca="1">IFERROR(INDEX(nomdom,MATCH(SMALL(COUNTIF(nomdom,"&lt;="&amp;nomdom),ROW(B64)),COUNTIF(nomdom,"&lt;="&amp;nomdom),0)),"")</f>
        <v/>
      </c>
      <c r="P64" s="19" t="str">
        <f t="array" aca="1" ref="P64" ca="1">IF(ROW(A63)&gt;SUMPRODUCT(1/COUNTIF(colo,colo)),"",INDEX(colo,MIN(IF(COUNTIF(P$1:P63,colo)=0,ROW(colo)))))</f>
        <v/>
      </c>
      <c r="Q64" t="str">
        <f t="array" aca="1" ref="Q64" ca="1">IFERROR(INDEX(nomprod,SMALL(IF(nomdom=$P64,ROW(nomdom)-1,""),COLUMN(A:A))),"")</f>
        <v/>
      </c>
      <c r="R64" t="str">
        <f t="array" aca="1" ref="R64" ca="1">IFERROR(INDEX(nomprod,SMALL(IF(nomdom=$P64,ROW(nomdom)-1,""),COLUMN(B:B))),"")</f>
        <v/>
      </c>
      <c r="S64" t="str">
        <f t="array" aca="1" ref="S64" ca="1">IFERROR(INDEX(nomprod,SMALL(IF(nomdom=$P64,ROW(nomdom)-1,""),COLUMN(C:C))),"")</f>
        <v/>
      </c>
      <c r="T64" t="str">
        <f t="array" aca="1" ref="T64" ca="1">IFERROR(INDEX(nomprod,SMALL(IF(nomdom=$P64,ROW(nomdom)-1,""),COLUMN(D:D))),"")</f>
        <v/>
      </c>
      <c r="U64" t="str">
        <f t="array" aca="1" ref="U64" ca="1">IFERROR(INDEX(nomprod,SMALL(IF(nomdom=$P64,ROW(nomdom)-1,""),COLUMN(E:E))),"")</f>
        <v/>
      </c>
      <c r="V64" t="str">
        <f t="array" aca="1" ref="V64" ca="1">IFERROR(INDEX(nomprod,SMALL(IF(nomdom=$P64,ROW(nomdom)-1,""),COLUMN(F:F))),"")</f>
        <v/>
      </c>
      <c r="W64" t="str">
        <f t="array" aca="1" ref="W64" ca="1">IFERROR(INDEX(nomprod,SMALL(IF(nomdom=$P64,ROW(nomdom)-1,""),COLUMN(G:G))),"")</f>
        <v/>
      </c>
      <c r="X64" t="str">
        <f t="array" aca="1" ref="X64" ca="1">IFERROR(INDEX(nomprod,SMALL(IF(nomdom=$P64,ROW(nomdom)-1,""),COLUMN(H:H))),"")</f>
        <v/>
      </c>
      <c r="Y64" t="str">
        <f t="array" aca="1" ref="Y64" ca="1">IFERROR(INDEX(nomprod,SMALL(IF(nomdom=$P64,ROW(nomdom)-1,""),COLUMN(I:I))),"")</f>
        <v/>
      </c>
      <c r="Z64" t="str">
        <f t="array" aca="1" ref="Z64" ca="1">IFERROR(INDEX(nomprod,SMALL(IF(nomdom=$P64,ROW(nomdom)-1,""),COLUMN(J:J))),"")</f>
        <v/>
      </c>
      <c r="AA64" t="str">
        <f t="array" aca="1" ref="AA64" ca="1">IFERROR(INDEX(nomprod,SMALL(IF(nomdom=$P64,ROW(nomdom)-1,""),COLUMN(K:K))),"")</f>
        <v/>
      </c>
    </row>
    <row r="65" spans="3:27">
      <c r="C65" s="15"/>
      <c r="D65" s="15"/>
      <c r="H65" s="6">
        <f t="shared" si="6"/>
        <v>0</v>
      </c>
      <c r="I65" s="6">
        <f t="shared" si="7"/>
        <v>1</v>
      </c>
      <c r="J65" s="6">
        <f t="shared" si="8"/>
        <v>1</v>
      </c>
      <c r="N65" t="str">
        <f t="array" aca="1" ref="N65" ca="1">IFERROR(INDEX(cola,MATCH(SMALL(COUNTIF(cola,"&lt;="&amp;cola),ROW(A65)),COUNTIF(cola,"&lt;="&amp;cola),0)),"")</f>
        <v/>
      </c>
      <c r="O65" s="21" t="str">
        <f t="array" aca="1" ref="O65" ca="1">IFERROR(INDEX(nomdom,MATCH(SMALL(COUNTIF(nomdom,"&lt;="&amp;nomdom),ROW(B65)),COUNTIF(nomdom,"&lt;="&amp;nomdom),0)),"")</f>
        <v/>
      </c>
      <c r="P65" s="19" t="str">
        <f t="array" aca="1" ref="P65" ca="1">IF(ROW(A64)&gt;SUMPRODUCT(1/COUNTIF(colo,colo)),"",INDEX(colo,MIN(IF(COUNTIF(P$1:P64,colo)=0,ROW(colo)))))</f>
        <v/>
      </c>
      <c r="Q65" t="str">
        <f t="array" aca="1" ref="Q65" ca="1">IFERROR(INDEX(nomprod,SMALL(IF(nomdom=$P65,ROW(nomdom)-1,""),COLUMN(A:A))),"")</f>
        <v/>
      </c>
      <c r="R65" t="str">
        <f t="array" aca="1" ref="R65" ca="1">IFERROR(INDEX(nomprod,SMALL(IF(nomdom=$P65,ROW(nomdom)-1,""),COLUMN(B:B))),"")</f>
        <v/>
      </c>
      <c r="S65" t="str">
        <f t="array" aca="1" ref="S65" ca="1">IFERROR(INDEX(nomprod,SMALL(IF(nomdom=$P65,ROW(nomdom)-1,""),COLUMN(C:C))),"")</f>
        <v/>
      </c>
      <c r="T65" t="str">
        <f t="array" aca="1" ref="T65" ca="1">IFERROR(INDEX(nomprod,SMALL(IF(nomdom=$P65,ROW(nomdom)-1,""),COLUMN(D:D))),"")</f>
        <v/>
      </c>
      <c r="U65" t="str">
        <f t="array" aca="1" ref="U65" ca="1">IFERROR(INDEX(nomprod,SMALL(IF(nomdom=$P65,ROW(nomdom)-1,""),COLUMN(E:E))),"")</f>
        <v/>
      </c>
      <c r="V65" t="str">
        <f t="array" aca="1" ref="V65" ca="1">IFERROR(INDEX(nomprod,SMALL(IF(nomdom=$P65,ROW(nomdom)-1,""),COLUMN(F:F))),"")</f>
        <v/>
      </c>
      <c r="W65" t="str">
        <f t="array" aca="1" ref="W65" ca="1">IFERROR(INDEX(nomprod,SMALL(IF(nomdom=$P65,ROW(nomdom)-1,""),COLUMN(G:G))),"")</f>
        <v/>
      </c>
      <c r="X65" t="str">
        <f t="array" aca="1" ref="X65" ca="1">IFERROR(INDEX(nomprod,SMALL(IF(nomdom=$P65,ROW(nomdom)-1,""),COLUMN(H:H))),"")</f>
        <v/>
      </c>
      <c r="Y65" t="str">
        <f t="array" aca="1" ref="Y65" ca="1">IFERROR(INDEX(nomprod,SMALL(IF(nomdom=$P65,ROW(nomdom)-1,""),COLUMN(I:I))),"")</f>
        <v/>
      </c>
      <c r="Z65" t="str">
        <f t="array" aca="1" ref="Z65" ca="1">IFERROR(INDEX(nomprod,SMALL(IF(nomdom=$P65,ROW(nomdom)-1,""),COLUMN(J:J))),"")</f>
        <v/>
      </c>
      <c r="AA65" t="str">
        <f t="array" aca="1" ref="AA65" ca="1">IFERROR(INDEX(nomprod,SMALL(IF(nomdom=$P65,ROW(nomdom)-1,""),COLUMN(K:K))),"")</f>
        <v/>
      </c>
    </row>
    <row r="66" spans="3:27">
      <c r="C66" s="15"/>
      <c r="D66" s="15"/>
      <c r="H66" s="6">
        <f t="shared" si="6"/>
        <v>0</v>
      </c>
      <c r="I66" s="6">
        <f t="shared" si="7"/>
        <v>1</v>
      </c>
      <c r="J66" s="6">
        <f t="shared" si="8"/>
        <v>1</v>
      </c>
      <c r="N66" t="str">
        <f t="array" aca="1" ref="N66" ca="1">IFERROR(INDEX(cola,MATCH(SMALL(COUNTIF(cola,"&lt;="&amp;cola),ROW(A66)),COUNTIF(cola,"&lt;="&amp;cola),0)),"")</f>
        <v/>
      </c>
      <c r="O66" s="21" t="str">
        <f t="array" aca="1" ref="O66" ca="1">IFERROR(INDEX(nomdom,MATCH(SMALL(COUNTIF(nomdom,"&lt;="&amp;nomdom),ROW(B66)),COUNTIF(nomdom,"&lt;="&amp;nomdom),0)),"")</f>
        <v/>
      </c>
      <c r="P66" s="19" t="str">
        <f t="array" aca="1" ref="P66" ca="1">IF(ROW(A65)&gt;SUMPRODUCT(1/COUNTIF(colo,colo)),"",INDEX(colo,MIN(IF(COUNTIF(P$1:P65,colo)=0,ROW(colo)))))</f>
        <v/>
      </c>
      <c r="Q66" t="str">
        <f t="array" aca="1" ref="Q66" ca="1">IFERROR(INDEX(nomprod,SMALL(IF(nomdom=$P66,ROW(nomdom)-1,""),COLUMN(A:A))),"")</f>
        <v/>
      </c>
      <c r="R66" t="str">
        <f t="array" aca="1" ref="R66" ca="1">IFERROR(INDEX(nomprod,SMALL(IF(nomdom=$P66,ROW(nomdom)-1,""),COLUMN(B:B))),"")</f>
        <v/>
      </c>
      <c r="S66" t="str">
        <f t="array" aca="1" ref="S66" ca="1">IFERROR(INDEX(nomprod,SMALL(IF(nomdom=$P66,ROW(nomdom)-1,""),COLUMN(C:C))),"")</f>
        <v/>
      </c>
      <c r="T66" t="str">
        <f t="array" aca="1" ref="T66" ca="1">IFERROR(INDEX(nomprod,SMALL(IF(nomdom=$P66,ROW(nomdom)-1,""),COLUMN(D:D))),"")</f>
        <v/>
      </c>
      <c r="U66" t="str">
        <f t="array" aca="1" ref="U66" ca="1">IFERROR(INDEX(nomprod,SMALL(IF(nomdom=$P66,ROW(nomdom)-1,""),COLUMN(E:E))),"")</f>
        <v/>
      </c>
      <c r="V66" t="str">
        <f t="array" aca="1" ref="V66" ca="1">IFERROR(INDEX(nomprod,SMALL(IF(nomdom=$P66,ROW(nomdom)-1,""),COLUMN(F:F))),"")</f>
        <v/>
      </c>
      <c r="W66" t="str">
        <f t="array" aca="1" ref="W66" ca="1">IFERROR(INDEX(nomprod,SMALL(IF(nomdom=$P66,ROW(nomdom)-1,""),COLUMN(G:G))),"")</f>
        <v/>
      </c>
      <c r="X66" t="str">
        <f t="array" aca="1" ref="X66" ca="1">IFERROR(INDEX(nomprod,SMALL(IF(nomdom=$P66,ROW(nomdom)-1,""),COLUMN(H:H))),"")</f>
        <v/>
      </c>
      <c r="Y66" t="str">
        <f t="array" aca="1" ref="Y66" ca="1">IFERROR(INDEX(nomprod,SMALL(IF(nomdom=$P66,ROW(nomdom)-1,""),COLUMN(I:I))),"")</f>
        <v/>
      </c>
      <c r="Z66" t="str">
        <f t="array" aca="1" ref="Z66" ca="1">IFERROR(INDEX(nomprod,SMALL(IF(nomdom=$P66,ROW(nomdom)-1,""),COLUMN(J:J))),"")</f>
        <v/>
      </c>
      <c r="AA66" t="str">
        <f t="array" aca="1" ref="AA66" ca="1">IFERROR(INDEX(nomprod,SMALL(IF(nomdom=$P66,ROW(nomdom)-1,""),COLUMN(K:K))),"")</f>
        <v/>
      </c>
    </row>
    <row r="67" spans="3:27">
      <c r="C67" s="15"/>
      <c r="D67" s="15"/>
      <c r="H67" s="6">
        <f t="shared" si="6"/>
        <v>0</v>
      </c>
      <c r="I67" s="6">
        <f t="shared" si="7"/>
        <v>1</v>
      </c>
      <c r="J67" s="6">
        <f t="shared" si="8"/>
        <v>1</v>
      </c>
      <c r="N67" t="str">
        <f t="array" aca="1" ref="N67" ca="1">IFERROR(INDEX(cola,MATCH(SMALL(COUNTIF(cola,"&lt;="&amp;cola),ROW(A67)),COUNTIF(cola,"&lt;="&amp;cola),0)),"")</f>
        <v/>
      </c>
      <c r="O67" s="21" t="str">
        <f t="array" aca="1" ref="O67" ca="1">IFERROR(INDEX(nomdom,MATCH(SMALL(COUNTIF(nomdom,"&lt;="&amp;nomdom),ROW(B67)),COUNTIF(nomdom,"&lt;="&amp;nomdom),0)),"")</f>
        <v/>
      </c>
      <c r="P67" s="19" t="str">
        <f t="array" aca="1" ref="P67" ca="1">IF(ROW(A66)&gt;SUMPRODUCT(1/COUNTIF(colo,colo)),"",INDEX(colo,MIN(IF(COUNTIF(P$1:P66,colo)=0,ROW(colo)))))</f>
        <v/>
      </c>
      <c r="Q67" t="str">
        <f t="array" aca="1" ref="Q67" ca="1">IFERROR(INDEX(nomprod,SMALL(IF(nomdom=$P67,ROW(nomdom)-1,""),COLUMN(A:A))),"")</f>
        <v/>
      </c>
      <c r="R67" t="str">
        <f t="array" aca="1" ref="R67" ca="1">IFERROR(INDEX(nomprod,SMALL(IF(nomdom=$P67,ROW(nomdom)-1,""),COLUMN(B:B))),"")</f>
        <v/>
      </c>
      <c r="S67" t="str">
        <f t="array" aca="1" ref="S67" ca="1">IFERROR(INDEX(nomprod,SMALL(IF(nomdom=$P67,ROW(nomdom)-1,""),COLUMN(C:C))),"")</f>
        <v/>
      </c>
      <c r="T67" t="str">
        <f t="array" aca="1" ref="T67" ca="1">IFERROR(INDEX(nomprod,SMALL(IF(nomdom=$P67,ROW(nomdom)-1,""),COLUMN(D:D))),"")</f>
        <v/>
      </c>
      <c r="U67" t="str">
        <f t="array" aca="1" ref="U67" ca="1">IFERROR(INDEX(nomprod,SMALL(IF(nomdom=$P67,ROW(nomdom)-1,""),COLUMN(E:E))),"")</f>
        <v/>
      </c>
      <c r="V67" t="str">
        <f t="array" aca="1" ref="V67" ca="1">IFERROR(INDEX(nomprod,SMALL(IF(nomdom=$P67,ROW(nomdom)-1,""),COLUMN(F:F))),"")</f>
        <v/>
      </c>
      <c r="W67" t="str">
        <f t="array" aca="1" ref="W67" ca="1">IFERROR(INDEX(nomprod,SMALL(IF(nomdom=$P67,ROW(nomdom)-1,""),COLUMN(G:G))),"")</f>
        <v/>
      </c>
      <c r="X67" t="str">
        <f t="array" aca="1" ref="X67" ca="1">IFERROR(INDEX(nomprod,SMALL(IF(nomdom=$P67,ROW(nomdom)-1,""),COLUMN(H:H))),"")</f>
        <v/>
      </c>
      <c r="Y67" t="str">
        <f t="array" aca="1" ref="Y67" ca="1">IFERROR(INDEX(nomprod,SMALL(IF(nomdom=$P67,ROW(nomdom)-1,""),COLUMN(I:I))),"")</f>
        <v/>
      </c>
      <c r="Z67" t="str">
        <f t="array" aca="1" ref="Z67" ca="1">IFERROR(INDEX(nomprod,SMALL(IF(nomdom=$P67,ROW(nomdom)-1,""),COLUMN(J:J))),"")</f>
        <v/>
      </c>
      <c r="AA67" t="str">
        <f t="array" aca="1" ref="AA67" ca="1">IFERROR(INDEX(nomprod,SMALL(IF(nomdom=$P67,ROW(nomdom)-1,""),COLUMN(K:K))),"")</f>
        <v/>
      </c>
    </row>
    <row r="68" spans="3:27">
      <c r="C68" s="15"/>
      <c r="D68" s="15"/>
      <c r="H68" s="6">
        <f t="shared" si="6"/>
        <v>0</v>
      </c>
      <c r="I68" s="6">
        <f t="shared" si="7"/>
        <v>1</v>
      </c>
      <c r="J68" s="6">
        <f t="shared" si="8"/>
        <v>1</v>
      </c>
      <c r="N68" t="str">
        <f t="array" aca="1" ref="N68" ca="1">IFERROR(INDEX(cola,MATCH(SMALL(COUNTIF(cola,"&lt;="&amp;cola),ROW(A68)),COUNTIF(cola,"&lt;="&amp;cola),0)),"")</f>
        <v/>
      </c>
      <c r="O68" s="21" t="str">
        <f t="array" aca="1" ref="O68" ca="1">IFERROR(INDEX(nomdom,MATCH(SMALL(COUNTIF(nomdom,"&lt;="&amp;nomdom),ROW(B68)),COUNTIF(nomdom,"&lt;="&amp;nomdom),0)),"")</f>
        <v/>
      </c>
      <c r="P68" s="19" t="str">
        <f t="array" aca="1" ref="P68" ca="1">IF(ROW(A67)&gt;SUMPRODUCT(1/COUNTIF(colo,colo)),"",INDEX(colo,MIN(IF(COUNTIF(P$1:P67,colo)=0,ROW(colo)))))</f>
        <v/>
      </c>
      <c r="Q68" t="str">
        <f t="array" aca="1" ref="Q68" ca="1">IFERROR(INDEX(nomprod,SMALL(IF(nomdom=$P68,ROW(nomdom)-1,""),COLUMN(A:A))),"")</f>
        <v/>
      </c>
      <c r="R68" t="str">
        <f t="array" aca="1" ref="R68" ca="1">IFERROR(INDEX(nomprod,SMALL(IF(nomdom=$P68,ROW(nomdom)-1,""),COLUMN(B:B))),"")</f>
        <v/>
      </c>
      <c r="S68" t="str">
        <f t="array" aca="1" ref="S68" ca="1">IFERROR(INDEX(nomprod,SMALL(IF(nomdom=$P68,ROW(nomdom)-1,""),COLUMN(C:C))),"")</f>
        <v/>
      </c>
      <c r="T68" t="str">
        <f t="array" aca="1" ref="T68" ca="1">IFERROR(INDEX(nomprod,SMALL(IF(nomdom=$P68,ROW(nomdom)-1,""),COLUMN(D:D))),"")</f>
        <v/>
      </c>
      <c r="U68" t="str">
        <f t="array" aca="1" ref="U68" ca="1">IFERROR(INDEX(nomprod,SMALL(IF(nomdom=$P68,ROW(nomdom)-1,""),COLUMN(E:E))),"")</f>
        <v/>
      </c>
      <c r="V68" t="str">
        <f t="array" aca="1" ref="V68" ca="1">IFERROR(INDEX(nomprod,SMALL(IF(nomdom=$P68,ROW(nomdom)-1,""),COLUMN(F:F))),"")</f>
        <v/>
      </c>
      <c r="W68" t="str">
        <f t="array" aca="1" ref="W68" ca="1">IFERROR(INDEX(nomprod,SMALL(IF(nomdom=$P68,ROW(nomdom)-1,""),COLUMN(G:G))),"")</f>
        <v/>
      </c>
      <c r="X68" t="str">
        <f t="array" aca="1" ref="X68" ca="1">IFERROR(INDEX(nomprod,SMALL(IF(nomdom=$P68,ROW(nomdom)-1,""),COLUMN(H:H))),"")</f>
        <v/>
      </c>
      <c r="Y68" t="str">
        <f t="array" aca="1" ref="Y68" ca="1">IFERROR(INDEX(nomprod,SMALL(IF(nomdom=$P68,ROW(nomdom)-1,""),COLUMN(I:I))),"")</f>
        <v/>
      </c>
      <c r="Z68" t="str">
        <f t="array" aca="1" ref="Z68" ca="1">IFERROR(INDEX(nomprod,SMALL(IF(nomdom=$P68,ROW(nomdom)-1,""),COLUMN(J:J))),"")</f>
        <v/>
      </c>
      <c r="AA68" t="str">
        <f t="array" aca="1" ref="AA68" ca="1">IFERROR(INDEX(nomprod,SMALL(IF(nomdom=$P68,ROW(nomdom)-1,""),COLUMN(K:K))),"")</f>
        <v/>
      </c>
    </row>
    <row r="69" spans="3:27">
      <c r="C69" s="15"/>
      <c r="D69" s="15"/>
      <c r="H69" s="6">
        <f t="shared" si="6"/>
        <v>0</v>
      </c>
      <c r="I69" s="6">
        <f t="shared" si="7"/>
        <v>1</v>
      </c>
      <c r="J69" s="6">
        <f t="shared" si="8"/>
        <v>1</v>
      </c>
      <c r="N69" t="str">
        <f t="array" aca="1" ref="N69" ca="1">IFERROR(INDEX(cola,MATCH(SMALL(COUNTIF(cola,"&lt;="&amp;cola),ROW(A69)),COUNTIF(cola,"&lt;="&amp;cola),0)),"")</f>
        <v/>
      </c>
      <c r="O69" s="21" t="str">
        <f t="array" aca="1" ref="O69" ca="1">IFERROR(INDEX(nomdom,MATCH(SMALL(COUNTIF(nomdom,"&lt;="&amp;nomdom),ROW(B69)),COUNTIF(nomdom,"&lt;="&amp;nomdom),0)),"")</f>
        <v/>
      </c>
      <c r="P69" s="19" t="str">
        <f t="array" aca="1" ref="P69" ca="1">IF(ROW(A68)&gt;SUMPRODUCT(1/COUNTIF(colo,colo)),"",INDEX(colo,MIN(IF(COUNTIF(P$1:P68,colo)=0,ROW(colo)))))</f>
        <v/>
      </c>
      <c r="Q69" t="str">
        <f t="array" aca="1" ref="Q69" ca="1">IFERROR(INDEX(nomprod,SMALL(IF(nomdom=$P69,ROW(nomdom)-1,""),COLUMN(A:A))),"")</f>
        <v/>
      </c>
      <c r="R69" t="str">
        <f t="array" aca="1" ref="R69" ca="1">IFERROR(INDEX(nomprod,SMALL(IF(nomdom=$P69,ROW(nomdom)-1,""),COLUMN(B:B))),"")</f>
        <v/>
      </c>
      <c r="S69" t="str">
        <f t="array" aca="1" ref="S69" ca="1">IFERROR(INDEX(nomprod,SMALL(IF(nomdom=$P69,ROW(nomdom)-1,""),COLUMN(C:C))),"")</f>
        <v/>
      </c>
      <c r="T69" t="str">
        <f t="array" aca="1" ref="T69" ca="1">IFERROR(INDEX(nomprod,SMALL(IF(nomdom=$P69,ROW(nomdom)-1,""),COLUMN(D:D))),"")</f>
        <v/>
      </c>
      <c r="U69" t="str">
        <f t="array" aca="1" ref="U69" ca="1">IFERROR(INDEX(nomprod,SMALL(IF(nomdom=$P69,ROW(nomdom)-1,""),COLUMN(E:E))),"")</f>
        <v/>
      </c>
      <c r="V69" t="str">
        <f t="array" aca="1" ref="V69" ca="1">IFERROR(INDEX(nomprod,SMALL(IF(nomdom=$P69,ROW(nomdom)-1,""),COLUMN(F:F))),"")</f>
        <v/>
      </c>
      <c r="W69" t="str">
        <f t="array" aca="1" ref="W69" ca="1">IFERROR(INDEX(nomprod,SMALL(IF(nomdom=$P69,ROW(nomdom)-1,""),COLUMN(G:G))),"")</f>
        <v/>
      </c>
      <c r="X69" t="str">
        <f t="array" aca="1" ref="X69" ca="1">IFERROR(INDEX(nomprod,SMALL(IF(nomdom=$P69,ROW(nomdom)-1,""),COLUMN(H:H))),"")</f>
        <v/>
      </c>
      <c r="Y69" t="str">
        <f t="array" aca="1" ref="Y69" ca="1">IFERROR(INDEX(nomprod,SMALL(IF(nomdom=$P69,ROW(nomdom)-1,""),COLUMN(I:I))),"")</f>
        <v/>
      </c>
      <c r="Z69" t="str">
        <f t="array" aca="1" ref="Z69" ca="1">IFERROR(INDEX(nomprod,SMALL(IF(nomdom=$P69,ROW(nomdom)-1,""),COLUMN(J:J))),"")</f>
        <v/>
      </c>
      <c r="AA69" t="str">
        <f t="array" aca="1" ref="AA69" ca="1">IFERROR(INDEX(nomprod,SMALL(IF(nomdom=$P69,ROW(nomdom)-1,""),COLUMN(K:K))),"")</f>
        <v/>
      </c>
    </row>
    <row r="70" spans="3:27">
      <c r="C70" s="15"/>
      <c r="D70" s="15"/>
      <c r="H70" s="6">
        <f t="shared" si="6"/>
        <v>0</v>
      </c>
      <c r="I70" s="6">
        <f t="shared" si="7"/>
        <v>1</v>
      </c>
      <c r="J70" s="6">
        <f t="shared" si="8"/>
        <v>1</v>
      </c>
      <c r="N70" t="str">
        <f t="array" aca="1" ref="N70" ca="1">IFERROR(INDEX(cola,MATCH(SMALL(COUNTIF(cola,"&lt;="&amp;cola),ROW(A70)),COUNTIF(cola,"&lt;="&amp;cola),0)),"")</f>
        <v/>
      </c>
      <c r="O70" s="21" t="str">
        <f t="array" aca="1" ref="O70" ca="1">IFERROR(INDEX(nomdom,MATCH(SMALL(COUNTIF(nomdom,"&lt;="&amp;nomdom),ROW(B70)),COUNTIF(nomdom,"&lt;="&amp;nomdom),0)),"")</f>
        <v/>
      </c>
      <c r="P70" s="19" t="str">
        <f t="array" aca="1" ref="P70" ca="1">IF(ROW(A69)&gt;SUMPRODUCT(1/COUNTIF(colo,colo)),"",INDEX(colo,MIN(IF(COUNTIF(P$1:P69,colo)=0,ROW(colo)))))</f>
        <v/>
      </c>
      <c r="Q70" t="str">
        <f t="array" aca="1" ref="Q70" ca="1">IFERROR(INDEX(nomprod,SMALL(IF(nomdom=$P70,ROW(nomdom)-1,""),COLUMN(A:A))),"")</f>
        <v/>
      </c>
      <c r="R70" t="str">
        <f t="array" aca="1" ref="R70" ca="1">IFERROR(INDEX(nomprod,SMALL(IF(nomdom=$P70,ROW(nomdom)-1,""),COLUMN(B:B))),"")</f>
        <v/>
      </c>
      <c r="S70" t="str">
        <f t="array" aca="1" ref="S70" ca="1">IFERROR(INDEX(nomprod,SMALL(IF(nomdom=$P70,ROW(nomdom)-1,""),COLUMN(C:C))),"")</f>
        <v/>
      </c>
      <c r="T70" t="str">
        <f t="array" aca="1" ref="T70" ca="1">IFERROR(INDEX(nomprod,SMALL(IF(nomdom=$P70,ROW(nomdom)-1,""),COLUMN(D:D))),"")</f>
        <v/>
      </c>
      <c r="U70" t="str">
        <f t="array" aca="1" ref="U70" ca="1">IFERROR(INDEX(nomprod,SMALL(IF(nomdom=$P70,ROW(nomdom)-1,""),COLUMN(E:E))),"")</f>
        <v/>
      </c>
      <c r="V70" t="str">
        <f t="array" aca="1" ref="V70" ca="1">IFERROR(INDEX(nomprod,SMALL(IF(nomdom=$P70,ROW(nomdom)-1,""),COLUMN(F:F))),"")</f>
        <v/>
      </c>
      <c r="W70" t="str">
        <f t="array" aca="1" ref="W70" ca="1">IFERROR(INDEX(nomprod,SMALL(IF(nomdom=$P70,ROW(nomdom)-1,""),COLUMN(G:G))),"")</f>
        <v/>
      </c>
      <c r="X70" t="str">
        <f t="array" aca="1" ref="X70" ca="1">IFERROR(INDEX(nomprod,SMALL(IF(nomdom=$P70,ROW(nomdom)-1,""),COLUMN(H:H))),"")</f>
        <v/>
      </c>
      <c r="Y70" t="str">
        <f t="array" aca="1" ref="Y70" ca="1">IFERROR(INDEX(nomprod,SMALL(IF(nomdom=$P70,ROW(nomdom)-1,""),COLUMN(I:I))),"")</f>
        <v/>
      </c>
      <c r="Z70" t="str">
        <f t="array" aca="1" ref="Z70" ca="1">IFERROR(INDEX(nomprod,SMALL(IF(nomdom=$P70,ROW(nomdom)-1,""),COLUMN(J:J))),"")</f>
        <v/>
      </c>
      <c r="AA70" t="str">
        <f t="array" aca="1" ref="AA70" ca="1">IFERROR(INDEX(nomprod,SMALL(IF(nomdom=$P70,ROW(nomdom)-1,""),COLUMN(K:K))),"")</f>
        <v/>
      </c>
    </row>
    <row r="71" spans="3:27">
      <c r="C71" s="15"/>
      <c r="D71" s="15"/>
      <c r="H71" s="6">
        <f t="shared" si="6"/>
        <v>0</v>
      </c>
      <c r="I71" s="6">
        <f t="shared" si="7"/>
        <v>1</v>
      </c>
      <c r="J71" s="6">
        <f t="shared" si="8"/>
        <v>1</v>
      </c>
      <c r="N71" t="str">
        <f t="array" aca="1" ref="N71" ca="1">IFERROR(INDEX(cola,MATCH(SMALL(COUNTIF(cola,"&lt;="&amp;cola),ROW(A71)),COUNTIF(cola,"&lt;="&amp;cola),0)),"")</f>
        <v/>
      </c>
      <c r="O71" s="21" t="str">
        <f t="array" aca="1" ref="O71" ca="1">IFERROR(INDEX(nomdom,MATCH(SMALL(COUNTIF(nomdom,"&lt;="&amp;nomdom),ROW(B71)),COUNTIF(nomdom,"&lt;="&amp;nomdom),0)),"")</f>
        <v/>
      </c>
      <c r="P71" s="19" t="str">
        <f t="array" aca="1" ref="P71" ca="1">IF(ROW(A70)&gt;SUMPRODUCT(1/COUNTIF(colo,colo)),"",INDEX(colo,MIN(IF(COUNTIF(P$1:P70,colo)=0,ROW(colo)))))</f>
        <v/>
      </c>
      <c r="Q71" t="str">
        <f t="array" aca="1" ref="Q71" ca="1">IFERROR(INDEX(nomprod,SMALL(IF(nomdom=$P71,ROW(nomdom)-1,""),COLUMN(A:A))),"")</f>
        <v/>
      </c>
      <c r="R71" t="str">
        <f t="array" aca="1" ref="R71" ca="1">IFERROR(INDEX(nomprod,SMALL(IF(nomdom=$P71,ROW(nomdom)-1,""),COLUMN(B:B))),"")</f>
        <v/>
      </c>
      <c r="S71" t="str">
        <f t="array" aca="1" ref="S71" ca="1">IFERROR(INDEX(nomprod,SMALL(IF(nomdom=$P71,ROW(nomdom)-1,""),COLUMN(C:C))),"")</f>
        <v/>
      </c>
      <c r="T71" t="str">
        <f t="array" aca="1" ref="T71" ca="1">IFERROR(INDEX(nomprod,SMALL(IF(nomdom=$P71,ROW(nomdom)-1,""),COLUMN(D:D))),"")</f>
        <v/>
      </c>
      <c r="U71" t="str">
        <f t="array" aca="1" ref="U71" ca="1">IFERROR(INDEX(nomprod,SMALL(IF(nomdom=$P71,ROW(nomdom)-1,""),COLUMN(E:E))),"")</f>
        <v/>
      </c>
      <c r="V71" t="str">
        <f t="array" aca="1" ref="V71" ca="1">IFERROR(INDEX(nomprod,SMALL(IF(nomdom=$P71,ROW(nomdom)-1,""),COLUMN(F:F))),"")</f>
        <v/>
      </c>
      <c r="W71" t="str">
        <f t="array" aca="1" ref="W71" ca="1">IFERROR(INDEX(nomprod,SMALL(IF(nomdom=$P71,ROW(nomdom)-1,""),COLUMN(G:G))),"")</f>
        <v/>
      </c>
      <c r="X71" t="str">
        <f t="array" aca="1" ref="X71" ca="1">IFERROR(INDEX(nomprod,SMALL(IF(nomdom=$P71,ROW(nomdom)-1,""),COLUMN(H:H))),"")</f>
        <v/>
      </c>
      <c r="Y71" t="str">
        <f t="array" aca="1" ref="Y71" ca="1">IFERROR(INDEX(nomprod,SMALL(IF(nomdom=$P71,ROW(nomdom)-1,""),COLUMN(I:I))),"")</f>
        <v/>
      </c>
      <c r="Z71" t="str">
        <f t="array" aca="1" ref="Z71" ca="1">IFERROR(INDEX(nomprod,SMALL(IF(nomdom=$P71,ROW(nomdom)-1,""),COLUMN(J:J))),"")</f>
        <v/>
      </c>
      <c r="AA71" t="str">
        <f t="array" aca="1" ref="AA71" ca="1">IFERROR(INDEX(nomprod,SMALL(IF(nomdom=$P71,ROW(nomdom)-1,""),COLUMN(K:K))),"")</f>
        <v/>
      </c>
    </row>
    <row r="72" spans="3:27">
      <c r="C72" s="15"/>
      <c r="D72" s="15"/>
      <c r="H72" s="6">
        <f t="shared" si="6"/>
        <v>0</v>
      </c>
      <c r="I72" s="6">
        <f t="shared" si="7"/>
        <v>1</v>
      </c>
      <c r="J72" s="6">
        <f t="shared" si="8"/>
        <v>1</v>
      </c>
      <c r="N72" t="str">
        <f t="array" aca="1" ref="N72" ca="1">IFERROR(INDEX(cola,MATCH(SMALL(COUNTIF(cola,"&lt;="&amp;cola),ROW(A72)),COUNTIF(cola,"&lt;="&amp;cola),0)),"")</f>
        <v/>
      </c>
      <c r="O72" s="21" t="str">
        <f t="array" aca="1" ref="O72" ca="1">IFERROR(INDEX(nomdom,MATCH(SMALL(COUNTIF(nomdom,"&lt;="&amp;nomdom),ROW(B72)),COUNTIF(nomdom,"&lt;="&amp;nomdom),0)),"")</f>
        <v/>
      </c>
      <c r="P72" s="19" t="str">
        <f t="array" aca="1" ref="P72" ca="1">IF(ROW(A71)&gt;SUMPRODUCT(1/COUNTIF(colo,colo)),"",INDEX(colo,MIN(IF(COUNTIF(P$1:P71,colo)=0,ROW(colo)))))</f>
        <v/>
      </c>
      <c r="Q72" t="str">
        <f t="array" aca="1" ref="Q72" ca="1">IFERROR(INDEX(nomprod,SMALL(IF(nomdom=$P72,ROW(nomdom)-1,""),COLUMN(A:A))),"")</f>
        <v/>
      </c>
      <c r="R72" t="str">
        <f t="array" aca="1" ref="R72" ca="1">IFERROR(INDEX(nomprod,SMALL(IF(nomdom=$P72,ROW(nomdom)-1,""),COLUMN(B:B))),"")</f>
        <v/>
      </c>
      <c r="S72" t="str">
        <f t="array" aca="1" ref="S72" ca="1">IFERROR(INDEX(nomprod,SMALL(IF(nomdom=$P72,ROW(nomdom)-1,""),COLUMN(C:C))),"")</f>
        <v/>
      </c>
      <c r="T72" t="str">
        <f t="array" aca="1" ref="T72" ca="1">IFERROR(INDEX(nomprod,SMALL(IF(nomdom=$P72,ROW(nomdom)-1,""),COLUMN(D:D))),"")</f>
        <v/>
      </c>
      <c r="U72" t="str">
        <f t="array" aca="1" ref="U72" ca="1">IFERROR(INDEX(nomprod,SMALL(IF(nomdom=$P72,ROW(nomdom)-1,""),COLUMN(E:E))),"")</f>
        <v/>
      </c>
      <c r="V72" t="str">
        <f t="array" aca="1" ref="V72" ca="1">IFERROR(INDEX(nomprod,SMALL(IF(nomdom=$P72,ROW(nomdom)-1,""),COLUMN(F:F))),"")</f>
        <v/>
      </c>
      <c r="W72" t="str">
        <f t="array" aca="1" ref="W72" ca="1">IFERROR(INDEX(nomprod,SMALL(IF(nomdom=$P72,ROW(nomdom)-1,""),COLUMN(G:G))),"")</f>
        <v/>
      </c>
      <c r="X72" t="str">
        <f t="array" aca="1" ref="X72" ca="1">IFERROR(INDEX(nomprod,SMALL(IF(nomdom=$P72,ROW(nomdom)-1,""),COLUMN(H:H))),"")</f>
        <v/>
      </c>
      <c r="Y72" t="str">
        <f t="array" aca="1" ref="Y72" ca="1">IFERROR(INDEX(nomprod,SMALL(IF(nomdom=$P72,ROW(nomdom)-1,""),COLUMN(I:I))),"")</f>
        <v/>
      </c>
      <c r="Z72" t="str">
        <f t="array" aca="1" ref="Z72" ca="1">IFERROR(INDEX(nomprod,SMALL(IF(nomdom=$P72,ROW(nomdom)-1,""),COLUMN(J:J))),"")</f>
        <v/>
      </c>
      <c r="AA72" t="str">
        <f t="array" aca="1" ref="AA72" ca="1">IFERROR(INDEX(nomprod,SMALL(IF(nomdom=$P72,ROW(nomdom)-1,""),COLUMN(K:K))),"")</f>
        <v/>
      </c>
    </row>
    <row r="73" spans="3:27">
      <c r="C73" s="15"/>
      <c r="D73" s="15"/>
      <c r="H73" s="6">
        <f t="shared" si="6"/>
        <v>0</v>
      </c>
      <c r="I73" s="6">
        <f t="shared" si="7"/>
        <v>1</v>
      </c>
      <c r="J73" s="6">
        <f t="shared" si="8"/>
        <v>1</v>
      </c>
      <c r="N73" t="str">
        <f t="array" aca="1" ref="N73" ca="1">IFERROR(INDEX(cola,MATCH(SMALL(COUNTIF(cola,"&lt;="&amp;cola),ROW(A73)),COUNTIF(cola,"&lt;="&amp;cola),0)),"")</f>
        <v/>
      </c>
      <c r="O73" s="21" t="str">
        <f t="array" aca="1" ref="O73" ca="1">IFERROR(INDEX(nomdom,MATCH(SMALL(COUNTIF(nomdom,"&lt;="&amp;nomdom),ROW(B73)),COUNTIF(nomdom,"&lt;="&amp;nomdom),0)),"")</f>
        <v/>
      </c>
      <c r="P73" s="19" t="str">
        <f t="array" aca="1" ref="P73" ca="1">IF(ROW(A72)&gt;SUMPRODUCT(1/COUNTIF(colo,colo)),"",INDEX(colo,MIN(IF(COUNTIF(P$1:P72,colo)=0,ROW(colo)))))</f>
        <v/>
      </c>
      <c r="Q73" t="str">
        <f t="array" aca="1" ref="Q73" ca="1">IFERROR(INDEX(nomprod,SMALL(IF(nomdom=$P73,ROW(nomdom)-1,""),COLUMN(A:A))),"")</f>
        <v/>
      </c>
      <c r="R73" t="str">
        <f t="array" aca="1" ref="R73" ca="1">IFERROR(INDEX(nomprod,SMALL(IF(nomdom=$P73,ROW(nomdom)-1,""),COLUMN(B:B))),"")</f>
        <v/>
      </c>
      <c r="S73" t="str">
        <f t="array" aca="1" ref="S73" ca="1">IFERROR(INDEX(nomprod,SMALL(IF(nomdom=$P73,ROW(nomdom)-1,""),COLUMN(C:C))),"")</f>
        <v/>
      </c>
      <c r="T73" t="str">
        <f t="array" aca="1" ref="T73" ca="1">IFERROR(INDEX(nomprod,SMALL(IF(nomdom=$P73,ROW(nomdom)-1,""),COLUMN(D:D))),"")</f>
        <v/>
      </c>
      <c r="U73" t="str">
        <f t="array" aca="1" ref="U73" ca="1">IFERROR(INDEX(nomprod,SMALL(IF(nomdom=$P73,ROW(nomdom)-1,""),COLUMN(E:E))),"")</f>
        <v/>
      </c>
      <c r="V73" t="str">
        <f t="array" aca="1" ref="V73" ca="1">IFERROR(INDEX(nomprod,SMALL(IF(nomdom=$P73,ROW(nomdom)-1,""),COLUMN(F:F))),"")</f>
        <v/>
      </c>
      <c r="W73" t="str">
        <f t="array" aca="1" ref="W73" ca="1">IFERROR(INDEX(nomprod,SMALL(IF(nomdom=$P73,ROW(nomdom)-1,""),COLUMN(G:G))),"")</f>
        <v/>
      </c>
      <c r="X73" t="str">
        <f t="array" aca="1" ref="X73" ca="1">IFERROR(INDEX(nomprod,SMALL(IF(nomdom=$P73,ROW(nomdom)-1,""),COLUMN(H:H))),"")</f>
        <v/>
      </c>
      <c r="Y73" t="str">
        <f t="array" aca="1" ref="Y73" ca="1">IFERROR(INDEX(nomprod,SMALL(IF(nomdom=$P73,ROW(nomdom)-1,""),COLUMN(I:I))),"")</f>
        <v/>
      </c>
      <c r="Z73" t="str">
        <f t="array" aca="1" ref="Z73" ca="1">IFERROR(INDEX(nomprod,SMALL(IF(nomdom=$P73,ROW(nomdom)-1,""),COLUMN(J:J))),"")</f>
        <v/>
      </c>
      <c r="AA73" t="str">
        <f t="array" aca="1" ref="AA73" ca="1">IFERROR(INDEX(nomprod,SMALL(IF(nomdom=$P73,ROW(nomdom)-1,""),COLUMN(K:K))),"")</f>
        <v/>
      </c>
    </row>
    <row r="74" spans="3:27">
      <c r="C74" s="15"/>
      <c r="D74" s="15"/>
      <c r="H74" s="6">
        <f t="shared" si="6"/>
        <v>0</v>
      </c>
      <c r="I74" s="6">
        <f t="shared" si="7"/>
        <v>1</v>
      </c>
      <c r="J74" s="6">
        <f t="shared" si="8"/>
        <v>1</v>
      </c>
      <c r="N74" t="str">
        <f t="array" aca="1" ref="N74" ca="1">IFERROR(INDEX(cola,MATCH(SMALL(COUNTIF(cola,"&lt;="&amp;cola),ROW(A74)),COUNTIF(cola,"&lt;="&amp;cola),0)),"")</f>
        <v/>
      </c>
      <c r="O74" s="21" t="str">
        <f t="array" aca="1" ref="O74" ca="1">IFERROR(INDEX(nomdom,MATCH(SMALL(COUNTIF(nomdom,"&lt;="&amp;nomdom),ROW(B74)),COUNTIF(nomdom,"&lt;="&amp;nomdom),0)),"")</f>
        <v/>
      </c>
      <c r="P74" s="19" t="str">
        <f t="array" aca="1" ref="P74" ca="1">IF(ROW(A73)&gt;SUMPRODUCT(1/COUNTIF(colo,colo)),"",INDEX(colo,MIN(IF(COUNTIF(P$1:P73,colo)=0,ROW(colo)))))</f>
        <v/>
      </c>
      <c r="Q74" t="str">
        <f t="array" aca="1" ref="Q74" ca="1">IFERROR(INDEX(nomprod,SMALL(IF(nomdom=$P74,ROW(nomdom)-1,""),COLUMN(A:A))),"")</f>
        <v/>
      </c>
      <c r="R74" t="str">
        <f t="array" aca="1" ref="R74" ca="1">IFERROR(INDEX(nomprod,SMALL(IF(nomdom=$P74,ROW(nomdom)-1,""),COLUMN(B:B))),"")</f>
        <v/>
      </c>
      <c r="S74" t="str">
        <f t="array" aca="1" ref="S74" ca="1">IFERROR(INDEX(nomprod,SMALL(IF(nomdom=$P74,ROW(nomdom)-1,""),COLUMN(C:C))),"")</f>
        <v/>
      </c>
      <c r="T74" t="str">
        <f t="array" aca="1" ref="T74" ca="1">IFERROR(INDEX(nomprod,SMALL(IF(nomdom=$P74,ROW(nomdom)-1,""),COLUMN(D:D))),"")</f>
        <v/>
      </c>
      <c r="U74" t="str">
        <f t="array" aca="1" ref="U74" ca="1">IFERROR(INDEX(nomprod,SMALL(IF(nomdom=$P74,ROW(nomdom)-1,""),COLUMN(E:E))),"")</f>
        <v/>
      </c>
      <c r="V74" t="str">
        <f t="array" aca="1" ref="V74" ca="1">IFERROR(INDEX(nomprod,SMALL(IF(nomdom=$P74,ROW(nomdom)-1,""),COLUMN(F:F))),"")</f>
        <v/>
      </c>
      <c r="W74" t="str">
        <f t="array" aca="1" ref="W74" ca="1">IFERROR(INDEX(nomprod,SMALL(IF(nomdom=$P74,ROW(nomdom)-1,""),COLUMN(G:G))),"")</f>
        <v/>
      </c>
      <c r="X74" t="str">
        <f t="array" aca="1" ref="X74" ca="1">IFERROR(INDEX(nomprod,SMALL(IF(nomdom=$P74,ROW(nomdom)-1,""),COLUMN(H:H))),"")</f>
        <v/>
      </c>
      <c r="Y74" t="str">
        <f t="array" aca="1" ref="Y74" ca="1">IFERROR(INDEX(nomprod,SMALL(IF(nomdom=$P74,ROW(nomdom)-1,""),COLUMN(I:I))),"")</f>
        <v/>
      </c>
      <c r="Z74" t="str">
        <f t="array" aca="1" ref="Z74" ca="1">IFERROR(INDEX(nomprod,SMALL(IF(nomdom=$P74,ROW(nomdom)-1,""),COLUMN(J:J))),"")</f>
        <v/>
      </c>
      <c r="AA74" t="str">
        <f t="array" aca="1" ref="AA74" ca="1">IFERROR(INDEX(nomprod,SMALL(IF(nomdom=$P74,ROW(nomdom)-1,""),COLUMN(K:K))),"")</f>
        <v/>
      </c>
    </row>
    <row r="75" spans="3:27">
      <c r="C75" s="15"/>
      <c r="D75" s="15"/>
      <c r="H75" s="6">
        <f t="shared" si="6"/>
        <v>0</v>
      </c>
      <c r="I75" s="6">
        <f t="shared" si="7"/>
        <v>1</v>
      </c>
      <c r="J75" s="6">
        <f t="shared" si="8"/>
        <v>1</v>
      </c>
      <c r="N75" t="str">
        <f t="array" aca="1" ref="N75" ca="1">IFERROR(INDEX(cola,MATCH(SMALL(COUNTIF(cola,"&lt;="&amp;cola),ROW(A75)),COUNTIF(cola,"&lt;="&amp;cola),0)),"")</f>
        <v/>
      </c>
      <c r="O75" s="21" t="str">
        <f t="array" aca="1" ref="O75" ca="1">IFERROR(INDEX(nomdom,MATCH(SMALL(COUNTIF(nomdom,"&lt;="&amp;nomdom),ROW(B75)),COUNTIF(nomdom,"&lt;="&amp;nomdom),0)),"")</f>
        <v/>
      </c>
      <c r="P75" s="19" t="str">
        <f t="array" aca="1" ref="P75" ca="1">IF(ROW(A74)&gt;SUMPRODUCT(1/COUNTIF(colo,colo)),"",INDEX(colo,MIN(IF(COUNTIF(P$1:P74,colo)=0,ROW(colo)))))</f>
        <v/>
      </c>
      <c r="Q75" t="str">
        <f t="array" aca="1" ref="Q75" ca="1">IFERROR(INDEX(nomprod,SMALL(IF(nomdom=$P75,ROW(nomdom)-1,""),COLUMN(A:A))),"")</f>
        <v/>
      </c>
      <c r="R75" t="str">
        <f t="array" aca="1" ref="R75" ca="1">IFERROR(INDEX(nomprod,SMALL(IF(nomdom=$P75,ROW(nomdom)-1,""),COLUMN(B:B))),"")</f>
        <v/>
      </c>
      <c r="S75" t="str">
        <f t="array" aca="1" ref="S75" ca="1">IFERROR(INDEX(nomprod,SMALL(IF(nomdom=$P75,ROW(nomdom)-1,""),COLUMN(C:C))),"")</f>
        <v/>
      </c>
      <c r="T75" t="str">
        <f t="array" aca="1" ref="T75" ca="1">IFERROR(INDEX(nomprod,SMALL(IF(nomdom=$P75,ROW(nomdom)-1,""),COLUMN(D:D))),"")</f>
        <v/>
      </c>
      <c r="U75" t="str">
        <f t="array" aca="1" ref="U75" ca="1">IFERROR(INDEX(nomprod,SMALL(IF(nomdom=$P75,ROW(nomdom)-1,""),COLUMN(E:E))),"")</f>
        <v/>
      </c>
      <c r="V75" t="str">
        <f t="array" aca="1" ref="V75" ca="1">IFERROR(INDEX(nomprod,SMALL(IF(nomdom=$P75,ROW(nomdom)-1,""),COLUMN(F:F))),"")</f>
        <v/>
      </c>
      <c r="W75" t="str">
        <f t="array" aca="1" ref="W75" ca="1">IFERROR(INDEX(nomprod,SMALL(IF(nomdom=$P75,ROW(nomdom)-1,""),COLUMN(G:G))),"")</f>
        <v/>
      </c>
      <c r="X75" t="str">
        <f t="array" aca="1" ref="X75" ca="1">IFERROR(INDEX(nomprod,SMALL(IF(nomdom=$P75,ROW(nomdom)-1,""),COLUMN(H:H))),"")</f>
        <v/>
      </c>
      <c r="Y75" t="str">
        <f t="array" aca="1" ref="Y75" ca="1">IFERROR(INDEX(nomprod,SMALL(IF(nomdom=$P75,ROW(nomdom)-1,""),COLUMN(I:I))),"")</f>
        <v/>
      </c>
      <c r="Z75" t="str">
        <f t="array" aca="1" ref="Z75" ca="1">IFERROR(INDEX(nomprod,SMALL(IF(nomdom=$P75,ROW(nomdom)-1,""),COLUMN(J:J))),"")</f>
        <v/>
      </c>
      <c r="AA75" t="str">
        <f t="array" aca="1" ref="AA75" ca="1">IFERROR(INDEX(nomprod,SMALL(IF(nomdom=$P75,ROW(nomdom)-1,""),COLUMN(K:K))),"")</f>
        <v/>
      </c>
    </row>
    <row r="76" spans="3:27">
      <c r="C76" s="15"/>
      <c r="D76" s="15"/>
      <c r="H76" s="6">
        <f t="shared" si="6"/>
        <v>0</v>
      </c>
      <c r="I76" s="6">
        <f t="shared" si="7"/>
        <v>1</v>
      </c>
      <c r="J76" s="6">
        <f t="shared" si="8"/>
        <v>1</v>
      </c>
      <c r="N76" t="str">
        <f t="array" aca="1" ref="N76" ca="1">IFERROR(INDEX(cola,MATCH(SMALL(COUNTIF(cola,"&lt;="&amp;cola),ROW(A76)),COUNTIF(cola,"&lt;="&amp;cola),0)),"")</f>
        <v/>
      </c>
      <c r="O76" s="21" t="str">
        <f t="array" aca="1" ref="O76" ca="1">IFERROR(INDEX(nomdom,MATCH(SMALL(COUNTIF(nomdom,"&lt;="&amp;nomdom),ROW(B76)),COUNTIF(nomdom,"&lt;="&amp;nomdom),0)),"")</f>
        <v/>
      </c>
      <c r="P76" s="19" t="str">
        <f t="array" aca="1" ref="P76" ca="1">IF(ROW(A75)&gt;SUMPRODUCT(1/COUNTIF(colo,colo)),"",INDEX(colo,MIN(IF(COUNTIF(P$1:P75,colo)=0,ROW(colo)))))</f>
        <v/>
      </c>
      <c r="Q76" t="str">
        <f t="array" aca="1" ref="Q76" ca="1">IFERROR(INDEX(nomprod,SMALL(IF(nomdom=$P76,ROW(nomdom)-1,""),COLUMN(A:A))),"")</f>
        <v/>
      </c>
      <c r="R76" t="str">
        <f t="array" aca="1" ref="R76" ca="1">IFERROR(INDEX(nomprod,SMALL(IF(nomdom=$P76,ROW(nomdom)-1,""),COLUMN(B:B))),"")</f>
        <v/>
      </c>
      <c r="S76" t="str">
        <f t="array" aca="1" ref="S76" ca="1">IFERROR(INDEX(nomprod,SMALL(IF(nomdom=$P76,ROW(nomdom)-1,""),COLUMN(C:C))),"")</f>
        <v/>
      </c>
      <c r="T76" t="str">
        <f t="array" aca="1" ref="T76" ca="1">IFERROR(INDEX(nomprod,SMALL(IF(nomdom=$P76,ROW(nomdom)-1,""),COLUMN(D:D))),"")</f>
        <v/>
      </c>
      <c r="U76" t="str">
        <f t="array" aca="1" ref="U76" ca="1">IFERROR(INDEX(nomprod,SMALL(IF(nomdom=$P76,ROW(nomdom)-1,""),COLUMN(E:E))),"")</f>
        <v/>
      </c>
      <c r="V76" t="str">
        <f t="array" aca="1" ref="V76" ca="1">IFERROR(INDEX(nomprod,SMALL(IF(nomdom=$P76,ROW(nomdom)-1,""),COLUMN(F:F))),"")</f>
        <v/>
      </c>
      <c r="W76" t="str">
        <f t="array" aca="1" ref="W76" ca="1">IFERROR(INDEX(nomprod,SMALL(IF(nomdom=$P76,ROW(nomdom)-1,""),COLUMN(G:G))),"")</f>
        <v/>
      </c>
      <c r="X76" t="str">
        <f t="array" aca="1" ref="X76" ca="1">IFERROR(INDEX(nomprod,SMALL(IF(nomdom=$P76,ROW(nomdom)-1,""),COLUMN(H:H))),"")</f>
        <v/>
      </c>
      <c r="Y76" t="str">
        <f t="array" aca="1" ref="Y76" ca="1">IFERROR(INDEX(nomprod,SMALL(IF(nomdom=$P76,ROW(nomdom)-1,""),COLUMN(I:I))),"")</f>
        <v/>
      </c>
      <c r="Z76" t="str">
        <f t="array" aca="1" ref="Z76" ca="1">IFERROR(INDEX(nomprod,SMALL(IF(nomdom=$P76,ROW(nomdom)-1,""),COLUMN(J:J))),"")</f>
        <v/>
      </c>
      <c r="AA76" t="str">
        <f t="array" aca="1" ref="AA76" ca="1">IFERROR(INDEX(nomprod,SMALL(IF(nomdom=$P76,ROW(nomdom)-1,""),COLUMN(K:K))),"")</f>
        <v/>
      </c>
    </row>
    <row r="77" spans="3:27">
      <c r="C77" s="15"/>
      <c r="D77" s="15"/>
      <c r="H77" s="6">
        <f t="shared" si="6"/>
        <v>0</v>
      </c>
      <c r="I77" s="6">
        <f t="shared" si="7"/>
        <v>1</v>
      </c>
      <c r="J77" s="6">
        <f t="shared" si="8"/>
        <v>1</v>
      </c>
      <c r="N77" t="str">
        <f t="array" aca="1" ref="N77" ca="1">IFERROR(INDEX(cola,MATCH(SMALL(COUNTIF(cola,"&lt;="&amp;cola),ROW(A77)),COUNTIF(cola,"&lt;="&amp;cola),0)),"")</f>
        <v/>
      </c>
      <c r="O77" s="21" t="str">
        <f t="array" aca="1" ref="O77" ca="1">IFERROR(INDEX(nomdom,MATCH(SMALL(COUNTIF(nomdom,"&lt;="&amp;nomdom),ROW(B77)),COUNTIF(nomdom,"&lt;="&amp;nomdom),0)),"")</f>
        <v/>
      </c>
      <c r="P77" s="19" t="str">
        <f t="array" aca="1" ref="P77" ca="1">IF(ROW(A76)&gt;SUMPRODUCT(1/COUNTIF(colo,colo)),"",INDEX(colo,MIN(IF(COUNTIF(P$1:P76,colo)=0,ROW(colo)))))</f>
        <v/>
      </c>
      <c r="Q77" t="str">
        <f t="array" aca="1" ref="Q77" ca="1">IFERROR(INDEX(nomprod,SMALL(IF(nomdom=$P77,ROW(nomdom)-1,""),COLUMN(A:A))),"")</f>
        <v/>
      </c>
      <c r="R77" t="str">
        <f t="array" aca="1" ref="R77" ca="1">IFERROR(INDEX(nomprod,SMALL(IF(nomdom=$P77,ROW(nomdom)-1,""),COLUMN(B:B))),"")</f>
        <v/>
      </c>
      <c r="S77" t="str">
        <f t="array" aca="1" ref="S77" ca="1">IFERROR(INDEX(nomprod,SMALL(IF(nomdom=$P77,ROW(nomdom)-1,""),COLUMN(C:C))),"")</f>
        <v/>
      </c>
      <c r="T77" t="str">
        <f t="array" aca="1" ref="T77" ca="1">IFERROR(INDEX(nomprod,SMALL(IF(nomdom=$P77,ROW(nomdom)-1,""),COLUMN(D:D))),"")</f>
        <v/>
      </c>
      <c r="U77" t="str">
        <f t="array" aca="1" ref="U77" ca="1">IFERROR(INDEX(nomprod,SMALL(IF(nomdom=$P77,ROW(nomdom)-1,""),COLUMN(E:E))),"")</f>
        <v/>
      </c>
      <c r="V77" t="str">
        <f t="array" aca="1" ref="V77" ca="1">IFERROR(INDEX(nomprod,SMALL(IF(nomdom=$P77,ROW(nomdom)-1,""),COLUMN(F:F))),"")</f>
        <v/>
      </c>
      <c r="W77" t="str">
        <f t="array" aca="1" ref="W77" ca="1">IFERROR(INDEX(nomprod,SMALL(IF(nomdom=$P77,ROW(nomdom)-1,""),COLUMN(G:G))),"")</f>
        <v/>
      </c>
      <c r="X77" t="str">
        <f t="array" aca="1" ref="X77" ca="1">IFERROR(INDEX(nomprod,SMALL(IF(nomdom=$P77,ROW(nomdom)-1,""),COLUMN(H:H))),"")</f>
        <v/>
      </c>
      <c r="Y77" t="str">
        <f t="array" aca="1" ref="Y77" ca="1">IFERROR(INDEX(nomprod,SMALL(IF(nomdom=$P77,ROW(nomdom)-1,""),COLUMN(I:I))),"")</f>
        <v/>
      </c>
      <c r="Z77" t="str">
        <f t="array" aca="1" ref="Z77" ca="1">IFERROR(INDEX(nomprod,SMALL(IF(nomdom=$P77,ROW(nomdom)-1,""),COLUMN(J:J))),"")</f>
        <v/>
      </c>
      <c r="AA77" t="str">
        <f t="array" aca="1" ref="AA77" ca="1">IFERROR(INDEX(nomprod,SMALL(IF(nomdom=$P77,ROW(nomdom)-1,""),COLUMN(K:K))),"")</f>
        <v/>
      </c>
    </row>
    <row r="78" spans="3:27">
      <c r="C78" s="15"/>
      <c r="D78" s="15"/>
      <c r="H78" s="6">
        <f t="shared" si="6"/>
        <v>0</v>
      </c>
      <c r="I78" s="6">
        <f t="shared" si="7"/>
        <v>1</v>
      </c>
      <c r="J78" s="6">
        <f t="shared" si="8"/>
        <v>1</v>
      </c>
      <c r="N78" t="str">
        <f t="array" aca="1" ref="N78" ca="1">IFERROR(INDEX(cola,MATCH(SMALL(COUNTIF(cola,"&lt;="&amp;cola),ROW(A78)),COUNTIF(cola,"&lt;="&amp;cola),0)),"")</f>
        <v/>
      </c>
      <c r="O78" s="21" t="str">
        <f t="array" aca="1" ref="O78" ca="1">IFERROR(INDEX(nomdom,MATCH(SMALL(COUNTIF(nomdom,"&lt;="&amp;nomdom),ROW(B78)),COUNTIF(nomdom,"&lt;="&amp;nomdom),0)),"")</f>
        <v/>
      </c>
      <c r="P78" s="19" t="str">
        <f t="array" aca="1" ref="P78" ca="1">IF(ROW(A77)&gt;SUMPRODUCT(1/COUNTIF(colo,colo)),"",INDEX(colo,MIN(IF(COUNTIF(P$1:P77,colo)=0,ROW(colo)))))</f>
        <v/>
      </c>
      <c r="Q78" t="str">
        <f t="array" aca="1" ref="Q78" ca="1">IFERROR(INDEX(nomprod,SMALL(IF(nomdom=$P78,ROW(nomdom)-1,""),COLUMN(A:A))),"")</f>
        <v/>
      </c>
      <c r="R78" t="str">
        <f t="array" aca="1" ref="R78" ca="1">IFERROR(INDEX(nomprod,SMALL(IF(nomdom=$P78,ROW(nomdom)-1,""),COLUMN(B:B))),"")</f>
        <v/>
      </c>
      <c r="S78" t="str">
        <f t="array" aca="1" ref="S78" ca="1">IFERROR(INDEX(nomprod,SMALL(IF(nomdom=$P78,ROW(nomdom)-1,""),COLUMN(C:C))),"")</f>
        <v/>
      </c>
      <c r="T78" t="str">
        <f t="array" aca="1" ref="T78" ca="1">IFERROR(INDEX(nomprod,SMALL(IF(nomdom=$P78,ROW(nomdom)-1,""),COLUMN(D:D))),"")</f>
        <v/>
      </c>
      <c r="U78" t="str">
        <f t="array" aca="1" ref="U78" ca="1">IFERROR(INDEX(nomprod,SMALL(IF(nomdom=$P78,ROW(nomdom)-1,""),COLUMN(E:E))),"")</f>
        <v/>
      </c>
      <c r="V78" t="str">
        <f t="array" aca="1" ref="V78" ca="1">IFERROR(INDEX(nomprod,SMALL(IF(nomdom=$P78,ROW(nomdom)-1,""),COLUMN(F:F))),"")</f>
        <v/>
      </c>
      <c r="W78" t="str">
        <f t="array" aca="1" ref="W78" ca="1">IFERROR(INDEX(nomprod,SMALL(IF(nomdom=$P78,ROW(nomdom)-1,""),COLUMN(G:G))),"")</f>
        <v/>
      </c>
      <c r="X78" t="str">
        <f t="array" aca="1" ref="X78" ca="1">IFERROR(INDEX(nomprod,SMALL(IF(nomdom=$P78,ROW(nomdom)-1,""),COLUMN(H:H))),"")</f>
        <v/>
      </c>
      <c r="Y78" t="str">
        <f t="array" aca="1" ref="Y78" ca="1">IFERROR(INDEX(nomprod,SMALL(IF(nomdom=$P78,ROW(nomdom)-1,""),COLUMN(I:I))),"")</f>
        <v/>
      </c>
      <c r="Z78" t="str">
        <f t="array" aca="1" ref="Z78" ca="1">IFERROR(INDEX(nomprod,SMALL(IF(nomdom=$P78,ROW(nomdom)-1,""),COLUMN(J:J))),"")</f>
        <v/>
      </c>
      <c r="AA78" t="str">
        <f t="array" aca="1" ref="AA78" ca="1">IFERROR(INDEX(nomprod,SMALL(IF(nomdom=$P78,ROW(nomdom)-1,""),COLUMN(K:K))),"")</f>
        <v/>
      </c>
    </row>
    <row r="79" spans="3:27">
      <c r="C79" s="15"/>
      <c r="D79" s="15"/>
      <c r="H79" s="6">
        <f t="shared" si="6"/>
        <v>0</v>
      </c>
      <c r="I79" s="6">
        <f t="shared" si="7"/>
        <v>1</v>
      </c>
      <c r="J79" s="6">
        <f t="shared" si="8"/>
        <v>1</v>
      </c>
      <c r="N79" t="str">
        <f t="array" aca="1" ref="N79" ca="1">IFERROR(INDEX(cola,MATCH(SMALL(COUNTIF(cola,"&lt;="&amp;cola),ROW(A79)),COUNTIF(cola,"&lt;="&amp;cola),0)),"")</f>
        <v/>
      </c>
      <c r="O79" s="21" t="str">
        <f t="array" aca="1" ref="O79" ca="1">IFERROR(INDEX(nomdom,MATCH(SMALL(COUNTIF(nomdom,"&lt;="&amp;nomdom),ROW(B79)),COUNTIF(nomdom,"&lt;="&amp;nomdom),0)),"")</f>
        <v/>
      </c>
      <c r="P79" s="19" t="str">
        <f t="array" aca="1" ref="P79" ca="1">IF(ROW(A78)&gt;SUMPRODUCT(1/COUNTIF(colo,colo)),"",INDEX(colo,MIN(IF(COUNTIF(P$1:P78,colo)=0,ROW(colo)))))</f>
        <v/>
      </c>
      <c r="Q79" t="str">
        <f t="array" aca="1" ref="Q79" ca="1">IFERROR(INDEX(nomprod,SMALL(IF(nomdom=$P79,ROW(nomdom)-1,""),COLUMN(A:A))),"")</f>
        <v/>
      </c>
      <c r="R79" t="str">
        <f t="array" aca="1" ref="R79" ca="1">IFERROR(INDEX(nomprod,SMALL(IF(nomdom=$P79,ROW(nomdom)-1,""),COLUMN(B:B))),"")</f>
        <v/>
      </c>
      <c r="S79" t="str">
        <f t="array" aca="1" ref="S79" ca="1">IFERROR(INDEX(nomprod,SMALL(IF(nomdom=$P79,ROW(nomdom)-1,""),COLUMN(C:C))),"")</f>
        <v/>
      </c>
      <c r="T79" t="str">
        <f t="array" aca="1" ref="T79" ca="1">IFERROR(INDEX(nomprod,SMALL(IF(nomdom=$P79,ROW(nomdom)-1,""),COLUMN(D:D))),"")</f>
        <v/>
      </c>
      <c r="U79" t="str">
        <f t="array" aca="1" ref="U79" ca="1">IFERROR(INDEX(nomprod,SMALL(IF(nomdom=$P79,ROW(nomdom)-1,""),COLUMN(E:E))),"")</f>
        <v/>
      </c>
      <c r="V79" t="str">
        <f t="array" aca="1" ref="V79" ca="1">IFERROR(INDEX(nomprod,SMALL(IF(nomdom=$P79,ROW(nomdom)-1,""),COLUMN(F:F))),"")</f>
        <v/>
      </c>
      <c r="W79" t="str">
        <f t="array" aca="1" ref="W79" ca="1">IFERROR(INDEX(nomprod,SMALL(IF(nomdom=$P79,ROW(nomdom)-1,""),COLUMN(G:G))),"")</f>
        <v/>
      </c>
      <c r="X79" t="str">
        <f t="array" aca="1" ref="X79" ca="1">IFERROR(INDEX(nomprod,SMALL(IF(nomdom=$P79,ROW(nomdom)-1,""),COLUMN(H:H))),"")</f>
        <v/>
      </c>
      <c r="Y79" t="str">
        <f t="array" aca="1" ref="Y79" ca="1">IFERROR(INDEX(nomprod,SMALL(IF(nomdom=$P79,ROW(nomdom)-1,""),COLUMN(I:I))),"")</f>
        <v/>
      </c>
      <c r="Z79" t="str">
        <f t="array" aca="1" ref="Z79" ca="1">IFERROR(INDEX(nomprod,SMALL(IF(nomdom=$P79,ROW(nomdom)-1,""),COLUMN(J:J))),"")</f>
        <v/>
      </c>
      <c r="AA79" t="str">
        <f t="array" aca="1" ref="AA79" ca="1">IFERROR(INDEX(nomprod,SMALL(IF(nomdom=$P79,ROW(nomdom)-1,""),COLUMN(K:K))),"")</f>
        <v/>
      </c>
    </row>
    <row r="80" spans="3:27">
      <c r="C80" s="15"/>
      <c r="D80" s="15"/>
      <c r="H80" s="6">
        <f t="shared" si="6"/>
        <v>0</v>
      </c>
      <c r="I80" s="6">
        <f t="shared" si="7"/>
        <v>1</v>
      </c>
      <c r="J80" s="6">
        <f t="shared" si="8"/>
        <v>1</v>
      </c>
      <c r="N80" t="str">
        <f t="array" aca="1" ref="N80" ca="1">IFERROR(INDEX(cola,MATCH(SMALL(COUNTIF(cola,"&lt;="&amp;cola),ROW(A80)),COUNTIF(cola,"&lt;="&amp;cola),0)),"")</f>
        <v/>
      </c>
      <c r="O80" s="21" t="str">
        <f t="array" aca="1" ref="O80" ca="1">IFERROR(INDEX(nomdom,MATCH(SMALL(COUNTIF(nomdom,"&lt;="&amp;nomdom),ROW(B80)),COUNTIF(nomdom,"&lt;="&amp;nomdom),0)),"")</f>
        <v/>
      </c>
      <c r="P80" s="19" t="str">
        <f t="array" aca="1" ref="P80" ca="1">IF(ROW(A79)&gt;SUMPRODUCT(1/COUNTIF(colo,colo)),"",INDEX(colo,MIN(IF(COUNTIF(P$1:P79,colo)=0,ROW(colo)))))</f>
        <v/>
      </c>
      <c r="Q80" t="str">
        <f t="array" aca="1" ref="Q80" ca="1">IFERROR(INDEX(nomprod,SMALL(IF(nomdom=$P80,ROW(nomdom)-1,""),COLUMN(A:A))),"")</f>
        <v/>
      </c>
      <c r="R80" t="str">
        <f t="array" aca="1" ref="R80" ca="1">IFERROR(INDEX(nomprod,SMALL(IF(nomdom=$P80,ROW(nomdom)-1,""),COLUMN(B:B))),"")</f>
        <v/>
      </c>
      <c r="S80" t="str">
        <f t="array" aca="1" ref="S80" ca="1">IFERROR(INDEX(nomprod,SMALL(IF(nomdom=$P80,ROW(nomdom)-1,""),COLUMN(C:C))),"")</f>
        <v/>
      </c>
      <c r="T80" t="str">
        <f t="array" aca="1" ref="T80" ca="1">IFERROR(INDEX(nomprod,SMALL(IF(nomdom=$P80,ROW(nomdom)-1,""),COLUMN(D:D))),"")</f>
        <v/>
      </c>
      <c r="U80" t="str">
        <f t="array" aca="1" ref="U80" ca="1">IFERROR(INDEX(nomprod,SMALL(IF(nomdom=$P80,ROW(nomdom)-1,""),COLUMN(E:E))),"")</f>
        <v/>
      </c>
      <c r="V80" t="str">
        <f t="array" aca="1" ref="V80" ca="1">IFERROR(INDEX(nomprod,SMALL(IF(nomdom=$P80,ROW(nomdom)-1,""),COLUMN(F:F))),"")</f>
        <v/>
      </c>
      <c r="W80" t="str">
        <f t="array" aca="1" ref="W80" ca="1">IFERROR(INDEX(nomprod,SMALL(IF(nomdom=$P80,ROW(nomdom)-1,""),COLUMN(G:G))),"")</f>
        <v/>
      </c>
      <c r="X80" t="str">
        <f t="array" aca="1" ref="X80" ca="1">IFERROR(INDEX(nomprod,SMALL(IF(nomdom=$P80,ROW(nomdom)-1,""),COLUMN(H:H))),"")</f>
        <v/>
      </c>
      <c r="Y80" t="str">
        <f t="array" aca="1" ref="Y80" ca="1">IFERROR(INDEX(nomprod,SMALL(IF(nomdom=$P80,ROW(nomdom)-1,""),COLUMN(I:I))),"")</f>
        <v/>
      </c>
      <c r="Z80" t="str">
        <f t="array" aca="1" ref="Z80" ca="1">IFERROR(INDEX(nomprod,SMALL(IF(nomdom=$P80,ROW(nomdom)-1,""),COLUMN(J:J))),"")</f>
        <v/>
      </c>
      <c r="AA80" t="str">
        <f t="array" aca="1" ref="AA80" ca="1">IFERROR(INDEX(nomprod,SMALL(IF(nomdom=$P80,ROW(nomdom)-1,""),COLUMN(K:K))),"")</f>
        <v/>
      </c>
    </row>
    <row r="81" spans="3:27">
      <c r="C81" s="15"/>
      <c r="D81" s="15"/>
      <c r="H81" s="6">
        <f t="shared" si="6"/>
        <v>0</v>
      </c>
      <c r="I81" s="6">
        <f t="shared" si="7"/>
        <v>1</v>
      </c>
      <c r="J81" s="6">
        <f t="shared" si="8"/>
        <v>1</v>
      </c>
      <c r="N81" t="str">
        <f t="array" aca="1" ref="N81" ca="1">IFERROR(INDEX(cola,MATCH(SMALL(COUNTIF(cola,"&lt;="&amp;cola),ROW(A81)),COUNTIF(cola,"&lt;="&amp;cola),0)),"")</f>
        <v/>
      </c>
      <c r="O81" s="21" t="str">
        <f t="array" aca="1" ref="O81" ca="1">IFERROR(INDEX(nomdom,MATCH(SMALL(COUNTIF(nomdom,"&lt;="&amp;nomdom),ROW(B81)),COUNTIF(nomdom,"&lt;="&amp;nomdom),0)),"")</f>
        <v/>
      </c>
      <c r="P81" s="19" t="str">
        <f t="array" aca="1" ref="P81" ca="1">IF(ROW(A80)&gt;SUMPRODUCT(1/COUNTIF(colo,colo)),"",INDEX(colo,MIN(IF(COUNTIF(P$1:P80,colo)=0,ROW(colo)))))</f>
        <v/>
      </c>
      <c r="Q81" t="str">
        <f t="array" aca="1" ref="Q81" ca="1">IFERROR(INDEX(nomprod,SMALL(IF(nomdom=$P81,ROW(nomdom)-1,""),COLUMN(A:A))),"")</f>
        <v/>
      </c>
      <c r="R81" t="str">
        <f t="array" aca="1" ref="R81" ca="1">IFERROR(INDEX(nomprod,SMALL(IF(nomdom=$P81,ROW(nomdom)-1,""),COLUMN(B:B))),"")</f>
        <v/>
      </c>
      <c r="S81" t="str">
        <f t="array" aca="1" ref="S81" ca="1">IFERROR(INDEX(nomprod,SMALL(IF(nomdom=$P81,ROW(nomdom)-1,""),COLUMN(C:C))),"")</f>
        <v/>
      </c>
      <c r="T81" t="str">
        <f t="array" aca="1" ref="T81" ca="1">IFERROR(INDEX(nomprod,SMALL(IF(nomdom=$P81,ROW(nomdom)-1,""),COLUMN(D:D))),"")</f>
        <v/>
      </c>
      <c r="U81" t="str">
        <f t="array" aca="1" ref="U81" ca="1">IFERROR(INDEX(nomprod,SMALL(IF(nomdom=$P81,ROW(nomdom)-1,""),COLUMN(E:E))),"")</f>
        <v/>
      </c>
      <c r="V81" t="str">
        <f t="array" aca="1" ref="V81" ca="1">IFERROR(INDEX(nomprod,SMALL(IF(nomdom=$P81,ROW(nomdom)-1,""),COLUMN(F:F))),"")</f>
        <v/>
      </c>
      <c r="W81" t="str">
        <f t="array" aca="1" ref="W81" ca="1">IFERROR(INDEX(nomprod,SMALL(IF(nomdom=$P81,ROW(nomdom)-1,""),COLUMN(G:G))),"")</f>
        <v/>
      </c>
      <c r="X81" t="str">
        <f t="array" aca="1" ref="X81" ca="1">IFERROR(INDEX(nomprod,SMALL(IF(nomdom=$P81,ROW(nomdom)-1,""),COLUMN(H:H))),"")</f>
        <v/>
      </c>
      <c r="Y81" t="str">
        <f t="array" aca="1" ref="Y81" ca="1">IFERROR(INDEX(nomprod,SMALL(IF(nomdom=$P81,ROW(nomdom)-1,""),COLUMN(I:I))),"")</f>
        <v/>
      </c>
      <c r="Z81" t="str">
        <f t="array" aca="1" ref="Z81" ca="1">IFERROR(INDEX(nomprod,SMALL(IF(nomdom=$P81,ROW(nomdom)-1,""),COLUMN(J:J))),"")</f>
        <v/>
      </c>
      <c r="AA81" t="str">
        <f t="array" aca="1" ref="AA81" ca="1">IFERROR(INDEX(nomprod,SMALL(IF(nomdom=$P81,ROW(nomdom)-1,""),COLUMN(K:K))),"")</f>
        <v/>
      </c>
    </row>
    <row r="82" spans="3:27">
      <c r="C82" s="15"/>
      <c r="D82" s="15"/>
      <c r="H82" s="6">
        <f t="shared" si="6"/>
        <v>0</v>
      </c>
      <c r="I82" s="6">
        <f t="shared" si="7"/>
        <v>1</v>
      </c>
      <c r="J82" s="6">
        <f t="shared" si="8"/>
        <v>1</v>
      </c>
      <c r="N82" t="str">
        <f t="array" aca="1" ref="N82" ca="1">IFERROR(INDEX(cola,MATCH(SMALL(COUNTIF(cola,"&lt;="&amp;cola),ROW(A82)),COUNTIF(cola,"&lt;="&amp;cola),0)),"")</f>
        <v/>
      </c>
      <c r="O82" s="21" t="str">
        <f t="array" aca="1" ref="O82" ca="1">IFERROR(INDEX(nomdom,MATCH(SMALL(COUNTIF(nomdom,"&lt;="&amp;nomdom),ROW(B82)),COUNTIF(nomdom,"&lt;="&amp;nomdom),0)),"")</f>
        <v/>
      </c>
      <c r="P82" s="19" t="str">
        <f t="array" aca="1" ref="P82" ca="1">IF(ROW(A81)&gt;SUMPRODUCT(1/COUNTIF(colo,colo)),"",INDEX(colo,MIN(IF(COUNTIF(P$1:P81,colo)=0,ROW(colo)))))</f>
        <v/>
      </c>
      <c r="Q82" t="str">
        <f t="array" aca="1" ref="Q82" ca="1">IFERROR(INDEX(nomprod,SMALL(IF(nomdom=$P82,ROW(nomdom)-1,""),COLUMN(A:A))),"")</f>
        <v/>
      </c>
      <c r="R82" t="str">
        <f t="array" aca="1" ref="R82" ca="1">IFERROR(INDEX(nomprod,SMALL(IF(nomdom=$P82,ROW(nomdom)-1,""),COLUMN(B:B))),"")</f>
        <v/>
      </c>
      <c r="S82" t="str">
        <f t="array" aca="1" ref="S82" ca="1">IFERROR(INDEX(nomprod,SMALL(IF(nomdom=$P82,ROW(nomdom)-1,""),COLUMN(C:C))),"")</f>
        <v/>
      </c>
      <c r="T82" t="str">
        <f t="array" aca="1" ref="T82" ca="1">IFERROR(INDEX(nomprod,SMALL(IF(nomdom=$P82,ROW(nomdom)-1,""),COLUMN(D:D))),"")</f>
        <v/>
      </c>
      <c r="U82" t="str">
        <f t="array" aca="1" ref="U82" ca="1">IFERROR(INDEX(nomprod,SMALL(IF(nomdom=$P82,ROW(nomdom)-1,""),COLUMN(E:E))),"")</f>
        <v/>
      </c>
      <c r="V82" t="str">
        <f t="array" aca="1" ref="V82" ca="1">IFERROR(INDEX(nomprod,SMALL(IF(nomdom=$P82,ROW(nomdom)-1,""),COLUMN(F:F))),"")</f>
        <v/>
      </c>
      <c r="W82" t="str">
        <f t="array" aca="1" ref="W82" ca="1">IFERROR(INDEX(nomprod,SMALL(IF(nomdom=$P82,ROW(nomdom)-1,""),COLUMN(G:G))),"")</f>
        <v/>
      </c>
      <c r="X82" t="str">
        <f t="array" aca="1" ref="X82" ca="1">IFERROR(INDEX(nomprod,SMALL(IF(nomdom=$P82,ROW(nomdom)-1,""),COLUMN(H:H))),"")</f>
        <v/>
      </c>
      <c r="Y82" t="str">
        <f t="array" aca="1" ref="Y82" ca="1">IFERROR(INDEX(nomprod,SMALL(IF(nomdom=$P82,ROW(nomdom)-1,""),COLUMN(I:I))),"")</f>
        <v/>
      </c>
      <c r="Z82" t="str">
        <f t="array" aca="1" ref="Z82" ca="1">IFERROR(INDEX(nomprod,SMALL(IF(nomdom=$P82,ROW(nomdom)-1,""),COLUMN(J:J))),"")</f>
        <v/>
      </c>
      <c r="AA82" t="str">
        <f t="array" aca="1" ref="AA82" ca="1">IFERROR(INDEX(nomprod,SMALL(IF(nomdom=$P82,ROW(nomdom)-1,""),COLUMN(K:K))),"")</f>
        <v/>
      </c>
    </row>
    <row r="83" spans="3:27">
      <c r="C83" s="15"/>
      <c r="D83" s="15"/>
      <c r="H83" s="6">
        <f t="shared" si="6"/>
        <v>0</v>
      </c>
      <c r="I83" s="6">
        <f t="shared" si="7"/>
        <v>1</v>
      </c>
      <c r="J83" s="6">
        <f t="shared" si="8"/>
        <v>1</v>
      </c>
      <c r="N83" t="str">
        <f t="array" aca="1" ref="N83" ca="1">IFERROR(INDEX(cola,MATCH(SMALL(COUNTIF(cola,"&lt;="&amp;cola),ROW(A83)),COUNTIF(cola,"&lt;="&amp;cola),0)),"")</f>
        <v/>
      </c>
      <c r="O83" s="21" t="str">
        <f t="array" aca="1" ref="O83" ca="1">IFERROR(INDEX(nomdom,MATCH(SMALL(COUNTIF(nomdom,"&lt;="&amp;nomdom),ROW(B83)),COUNTIF(nomdom,"&lt;="&amp;nomdom),0)),"")</f>
        <v/>
      </c>
      <c r="P83" s="19" t="str">
        <f t="array" aca="1" ref="P83" ca="1">IF(ROW(A82)&gt;SUMPRODUCT(1/COUNTIF(colo,colo)),"",INDEX(colo,MIN(IF(COUNTIF(P$1:P82,colo)=0,ROW(colo)))))</f>
        <v/>
      </c>
      <c r="Q83" t="str">
        <f t="array" aca="1" ref="Q83" ca="1">IFERROR(INDEX(nomprod,SMALL(IF(nomdom=$P83,ROW(nomdom)-1,""),COLUMN(A:A))),"")</f>
        <v/>
      </c>
      <c r="R83" t="str">
        <f t="array" aca="1" ref="R83" ca="1">IFERROR(INDEX(nomprod,SMALL(IF(nomdom=$P83,ROW(nomdom)-1,""),COLUMN(B:B))),"")</f>
        <v/>
      </c>
      <c r="S83" t="str">
        <f t="array" aca="1" ref="S83" ca="1">IFERROR(INDEX(nomprod,SMALL(IF(nomdom=$P83,ROW(nomdom)-1,""),COLUMN(C:C))),"")</f>
        <v/>
      </c>
      <c r="T83" t="str">
        <f t="array" aca="1" ref="T83" ca="1">IFERROR(INDEX(nomprod,SMALL(IF(nomdom=$P83,ROW(nomdom)-1,""),COLUMN(D:D))),"")</f>
        <v/>
      </c>
      <c r="U83" t="str">
        <f t="array" aca="1" ref="U83" ca="1">IFERROR(INDEX(nomprod,SMALL(IF(nomdom=$P83,ROW(nomdom)-1,""),COLUMN(E:E))),"")</f>
        <v/>
      </c>
      <c r="V83" t="str">
        <f t="array" aca="1" ref="V83" ca="1">IFERROR(INDEX(nomprod,SMALL(IF(nomdom=$P83,ROW(nomdom)-1,""),COLUMN(F:F))),"")</f>
        <v/>
      </c>
      <c r="W83" t="str">
        <f t="array" aca="1" ref="W83" ca="1">IFERROR(INDEX(nomprod,SMALL(IF(nomdom=$P83,ROW(nomdom)-1,""),COLUMN(G:G))),"")</f>
        <v/>
      </c>
      <c r="X83" t="str">
        <f t="array" aca="1" ref="X83" ca="1">IFERROR(INDEX(nomprod,SMALL(IF(nomdom=$P83,ROW(nomdom)-1,""),COLUMN(H:H))),"")</f>
        <v/>
      </c>
      <c r="Y83" t="str">
        <f t="array" aca="1" ref="Y83" ca="1">IFERROR(INDEX(nomprod,SMALL(IF(nomdom=$P83,ROW(nomdom)-1,""),COLUMN(I:I))),"")</f>
        <v/>
      </c>
      <c r="Z83" t="str">
        <f t="array" aca="1" ref="Z83" ca="1">IFERROR(INDEX(nomprod,SMALL(IF(nomdom=$P83,ROW(nomdom)-1,""),COLUMN(J:J))),"")</f>
        <v/>
      </c>
      <c r="AA83" t="str">
        <f t="array" aca="1" ref="AA83" ca="1">IFERROR(INDEX(nomprod,SMALL(IF(nomdom=$P83,ROW(nomdom)-1,""),COLUMN(K:K))),"")</f>
        <v/>
      </c>
    </row>
    <row r="84" spans="3:27">
      <c r="C84" s="15"/>
      <c r="D84" s="15"/>
      <c r="H84" s="6">
        <f t="shared" si="6"/>
        <v>0</v>
      </c>
      <c r="I84" s="6">
        <f t="shared" si="7"/>
        <v>1</v>
      </c>
      <c r="J84" s="6">
        <f t="shared" si="8"/>
        <v>1</v>
      </c>
      <c r="N84" t="str">
        <f t="array" aca="1" ref="N84" ca="1">IFERROR(INDEX(cola,MATCH(SMALL(COUNTIF(cola,"&lt;="&amp;cola),ROW(A84)),COUNTIF(cola,"&lt;="&amp;cola),0)),"")</f>
        <v/>
      </c>
      <c r="O84" s="21" t="str">
        <f t="array" aca="1" ref="O84" ca="1">IFERROR(INDEX(nomdom,MATCH(SMALL(COUNTIF(nomdom,"&lt;="&amp;nomdom),ROW(B84)),COUNTIF(nomdom,"&lt;="&amp;nomdom),0)),"")</f>
        <v/>
      </c>
      <c r="P84" s="19" t="str">
        <f t="array" aca="1" ref="P84" ca="1">IF(ROW(A83)&gt;SUMPRODUCT(1/COUNTIF(colo,colo)),"",INDEX(colo,MIN(IF(COUNTIF(P$1:P83,colo)=0,ROW(colo)))))</f>
        <v/>
      </c>
      <c r="Q84" t="str">
        <f t="array" aca="1" ref="Q84" ca="1">IFERROR(INDEX(nomprod,SMALL(IF(nomdom=$P84,ROW(nomdom)-1,""),COLUMN(A:A))),"")</f>
        <v/>
      </c>
      <c r="R84" t="str">
        <f t="array" aca="1" ref="R84" ca="1">IFERROR(INDEX(nomprod,SMALL(IF(nomdom=$P84,ROW(nomdom)-1,""),COLUMN(B:B))),"")</f>
        <v/>
      </c>
      <c r="S84" t="str">
        <f t="array" aca="1" ref="S84" ca="1">IFERROR(INDEX(nomprod,SMALL(IF(nomdom=$P84,ROW(nomdom)-1,""),COLUMN(C:C))),"")</f>
        <v/>
      </c>
      <c r="T84" t="str">
        <f t="array" aca="1" ref="T84" ca="1">IFERROR(INDEX(nomprod,SMALL(IF(nomdom=$P84,ROW(nomdom)-1,""),COLUMN(D:D))),"")</f>
        <v/>
      </c>
      <c r="U84" t="str">
        <f t="array" aca="1" ref="U84" ca="1">IFERROR(INDEX(nomprod,SMALL(IF(nomdom=$P84,ROW(nomdom)-1,""),COLUMN(E:E))),"")</f>
        <v/>
      </c>
      <c r="V84" t="str">
        <f t="array" aca="1" ref="V84" ca="1">IFERROR(INDEX(nomprod,SMALL(IF(nomdom=$P84,ROW(nomdom)-1,""),COLUMN(F:F))),"")</f>
        <v/>
      </c>
      <c r="W84" t="str">
        <f t="array" aca="1" ref="W84" ca="1">IFERROR(INDEX(nomprod,SMALL(IF(nomdom=$P84,ROW(nomdom)-1,""),COLUMN(G:G))),"")</f>
        <v/>
      </c>
      <c r="X84" t="str">
        <f t="array" aca="1" ref="X84" ca="1">IFERROR(INDEX(nomprod,SMALL(IF(nomdom=$P84,ROW(nomdom)-1,""),COLUMN(H:H))),"")</f>
        <v/>
      </c>
      <c r="Y84" t="str">
        <f t="array" aca="1" ref="Y84" ca="1">IFERROR(INDEX(nomprod,SMALL(IF(nomdom=$P84,ROW(nomdom)-1,""),COLUMN(I:I))),"")</f>
        <v/>
      </c>
      <c r="Z84" t="str">
        <f t="array" aca="1" ref="Z84" ca="1">IFERROR(INDEX(nomprod,SMALL(IF(nomdom=$P84,ROW(nomdom)-1,""),COLUMN(J:J))),"")</f>
        <v/>
      </c>
      <c r="AA84" t="str">
        <f t="array" aca="1" ref="AA84" ca="1">IFERROR(INDEX(nomprod,SMALL(IF(nomdom=$P84,ROW(nomdom)-1,""),COLUMN(K:K))),"")</f>
        <v/>
      </c>
    </row>
    <row r="85" spans="3:27">
      <c r="C85" s="15"/>
      <c r="D85" s="15"/>
      <c r="H85" s="6">
        <f t="shared" si="6"/>
        <v>0</v>
      </c>
      <c r="I85" s="6">
        <f t="shared" si="7"/>
        <v>1</v>
      </c>
      <c r="J85" s="6">
        <f t="shared" si="8"/>
        <v>1</v>
      </c>
      <c r="N85" t="str">
        <f t="array" aca="1" ref="N85" ca="1">IFERROR(INDEX(cola,MATCH(SMALL(COUNTIF(cola,"&lt;="&amp;cola),ROW(A85)),COUNTIF(cola,"&lt;="&amp;cola),0)),"")</f>
        <v/>
      </c>
      <c r="O85" s="21" t="str">
        <f t="array" aca="1" ref="O85" ca="1">IFERROR(INDEX(nomdom,MATCH(SMALL(COUNTIF(nomdom,"&lt;="&amp;nomdom),ROW(B85)),COUNTIF(nomdom,"&lt;="&amp;nomdom),0)),"")</f>
        <v/>
      </c>
      <c r="P85" s="19" t="str">
        <f t="array" aca="1" ref="P85" ca="1">IF(ROW(A84)&gt;SUMPRODUCT(1/COUNTIF(colo,colo)),"",INDEX(colo,MIN(IF(COUNTIF(P$1:P84,colo)=0,ROW(colo)))))</f>
        <v/>
      </c>
      <c r="Q85" t="str">
        <f t="array" aca="1" ref="Q85" ca="1">IFERROR(INDEX(nomprod,SMALL(IF(nomdom=$P85,ROW(nomdom)-1,""),COLUMN(A:A))),"")</f>
        <v/>
      </c>
      <c r="R85" t="str">
        <f t="array" aca="1" ref="R85" ca="1">IFERROR(INDEX(nomprod,SMALL(IF(nomdom=$P85,ROW(nomdom)-1,""),COLUMN(B:B))),"")</f>
        <v/>
      </c>
      <c r="S85" t="str">
        <f t="array" aca="1" ref="S85" ca="1">IFERROR(INDEX(nomprod,SMALL(IF(nomdom=$P85,ROW(nomdom)-1,""),COLUMN(C:C))),"")</f>
        <v/>
      </c>
      <c r="T85" t="str">
        <f t="array" aca="1" ref="T85" ca="1">IFERROR(INDEX(nomprod,SMALL(IF(nomdom=$P85,ROW(nomdom)-1,""),COLUMN(D:D))),"")</f>
        <v/>
      </c>
      <c r="U85" t="str">
        <f t="array" aca="1" ref="U85" ca="1">IFERROR(INDEX(nomprod,SMALL(IF(nomdom=$P85,ROW(nomdom)-1,""),COLUMN(E:E))),"")</f>
        <v/>
      </c>
      <c r="V85" t="str">
        <f t="array" aca="1" ref="V85" ca="1">IFERROR(INDEX(nomprod,SMALL(IF(nomdom=$P85,ROW(nomdom)-1,""),COLUMN(F:F))),"")</f>
        <v/>
      </c>
      <c r="W85" t="str">
        <f t="array" aca="1" ref="W85" ca="1">IFERROR(INDEX(nomprod,SMALL(IF(nomdom=$P85,ROW(nomdom)-1,""),COLUMN(G:G))),"")</f>
        <v/>
      </c>
      <c r="X85" t="str">
        <f t="array" aca="1" ref="X85" ca="1">IFERROR(INDEX(nomprod,SMALL(IF(nomdom=$P85,ROW(nomdom)-1,""),COLUMN(H:H))),"")</f>
        <v/>
      </c>
      <c r="Y85" t="str">
        <f t="array" aca="1" ref="Y85" ca="1">IFERROR(INDEX(nomprod,SMALL(IF(nomdom=$P85,ROW(nomdom)-1,""),COLUMN(I:I))),"")</f>
        <v/>
      </c>
      <c r="Z85" t="str">
        <f t="array" aca="1" ref="Z85" ca="1">IFERROR(INDEX(nomprod,SMALL(IF(nomdom=$P85,ROW(nomdom)-1,""),COLUMN(J:J))),"")</f>
        <v/>
      </c>
      <c r="AA85" t="str">
        <f t="array" aca="1" ref="AA85" ca="1">IFERROR(INDEX(nomprod,SMALL(IF(nomdom=$P85,ROW(nomdom)-1,""),COLUMN(K:K))),"")</f>
        <v/>
      </c>
    </row>
    <row r="86" spans="3:27">
      <c r="C86" s="15"/>
      <c r="D86" s="15"/>
      <c r="H86" s="6">
        <f t="shared" si="6"/>
        <v>0</v>
      </c>
      <c r="I86" s="6">
        <f t="shared" si="7"/>
        <v>1</v>
      </c>
      <c r="J86" s="6">
        <f t="shared" si="8"/>
        <v>1</v>
      </c>
      <c r="N86" t="str">
        <f t="array" aca="1" ref="N86" ca="1">IFERROR(INDEX(cola,MATCH(SMALL(COUNTIF(cola,"&lt;="&amp;cola),ROW(A86)),COUNTIF(cola,"&lt;="&amp;cola),0)),"")</f>
        <v/>
      </c>
      <c r="O86" s="21" t="str">
        <f t="array" aca="1" ref="O86" ca="1">IFERROR(INDEX(nomdom,MATCH(SMALL(COUNTIF(nomdom,"&lt;="&amp;nomdom),ROW(B86)),COUNTIF(nomdom,"&lt;="&amp;nomdom),0)),"")</f>
        <v/>
      </c>
      <c r="P86" s="19" t="str">
        <f t="array" aca="1" ref="P86" ca="1">IF(ROW(A85)&gt;SUMPRODUCT(1/COUNTIF(colo,colo)),"",INDEX(colo,MIN(IF(COUNTIF(P$1:P85,colo)=0,ROW(colo)))))</f>
        <v/>
      </c>
      <c r="Q86" t="str">
        <f t="array" aca="1" ref="Q86" ca="1">IFERROR(INDEX(nomprod,SMALL(IF(nomdom=$P86,ROW(nomdom)-1,""),COLUMN(A:A))),"")</f>
        <v/>
      </c>
      <c r="R86" t="str">
        <f t="array" aca="1" ref="R86" ca="1">IFERROR(INDEX(nomprod,SMALL(IF(nomdom=$P86,ROW(nomdom)-1,""),COLUMN(B:B))),"")</f>
        <v/>
      </c>
      <c r="S86" t="str">
        <f t="array" aca="1" ref="S86" ca="1">IFERROR(INDEX(nomprod,SMALL(IF(nomdom=$P86,ROW(nomdom)-1,""),COLUMN(C:C))),"")</f>
        <v/>
      </c>
      <c r="T86" t="str">
        <f t="array" aca="1" ref="T86" ca="1">IFERROR(INDEX(nomprod,SMALL(IF(nomdom=$P86,ROW(nomdom)-1,""),COLUMN(D:D))),"")</f>
        <v/>
      </c>
      <c r="U86" t="str">
        <f t="array" aca="1" ref="U86" ca="1">IFERROR(INDEX(nomprod,SMALL(IF(nomdom=$P86,ROW(nomdom)-1,""),COLUMN(E:E))),"")</f>
        <v/>
      </c>
      <c r="V86" t="str">
        <f t="array" aca="1" ref="V86" ca="1">IFERROR(INDEX(nomprod,SMALL(IF(nomdom=$P86,ROW(nomdom)-1,""),COLUMN(F:F))),"")</f>
        <v/>
      </c>
      <c r="W86" t="str">
        <f t="array" aca="1" ref="W86" ca="1">IFERROR(INDEX(nomprod,SMALL(IF(nomdom=$P86,ROW(nomdom)-1,""),COLUMN(G:G))),"")</f>
        <v/>
      </c>
      <c r="X86" t="str">
        <f t="array" aca="1" ref="X86" ca="1">IFERROR(INDEX(nomprod,SMALL(IF(nomdom=$P86,ROW(nomdom)-1,""),COLUMN(H:H))),"")</f>
        <v/>
      </c>
      <c r="Y86" t="str">
        <f t="array" aca="1" ref="Y86" ca="1">IFERROR(INDEX(nomprod,SMALL(IF(nomdom=$P86,ROW(nomdom)-1,""),COLUMN(I:I))),"")</f>
        <v/>
      </c>
      <c r="Z86" t="str">
        <f t="array" aca="1" ref="Z86" ca="1">IFERROR(INDEX(nomprod,SMALL(IF(nomdom=$P86,ROW(nomdom)-1,""),COLUMN(J:J))),"")</f>
        <v/>
      </c>
      <c r="AA86" t="str">
        <f t="array" aca="1" ref="AA86" ca="1">IFERROR(INDEX(nomprod,SMALL(IF(nomdom=$P86,ROW(nomdom)-1,""),COLUMN(K:K))),"")</f>
        <v/>
      </c>
    </row>
    <row r="87" spans="3:27">
      <c r="C87" s="15"/>
      <c r="D87" s="15"/>
      <c r="H87" s="6">
        <f t="shared" si="6"/>
        <v>0</v>
      </c>
      <c r="I87" s="6">
        <f t="shared" si="7"/>
        <v>1</v>
      </c>
      <c r="J87" s="6">
        <f t="shared" si="8"/>
        <v>1</v>
      </c>
      <c r="N87" t="str">
        <f t="array" aca="1" ref="N87" ca="1">IFERROR(INDEX(cola,MATCH(SMALL(COUNTIF(cola,"&lt;="&amp;cola),ROW(A87)),COUNTIF(cola,"&lt;="&amp;cola),0)),"")</f>
        <v/>
      </c>
      <c r="O87" s="21" t="str">
        <f t="array" aca="1" ref="O87" ca="1">IFERROR(INDEX(nomdom,MATCH(SMALL(COUNTIF(nomdom,"&lt;="&amp;nomdom),ROW(B87)),COUNTIF(nomdom,"&lt;="&amp;nomdom),0)),"")</f>
        <v/>
      </c>
      <c r="P87" s="19" t="str">
        <f t="array" aca="1" ref="P87" ca="1">IF(ROW(A86)&gt;SUMPRODUCT(1/COUNTIF(colo,colo)),"",INDEX(colo,MIN(IF(COUNTIF(P$1:P86,colo)=0,ROW(colo)))))</f>
        <v/>
      </c>
      <c r="Q87" t="str">
        <f t="array" aca="1" ref="Q87" ca="1">IFERROR(INDEX(nomprod,SMALL(IF(nomdom=$P87,ROW(nomdom)-1,""),COLUMN(A:A))),"")</f>
        <v/>
      </c>
      <c r="R87" t="str">
        <f t="array" aca="1" ref="R87" ca="1">IFERROR(INDEX(nomprod,SMALL(IF(nomdom=$P87,ROW(nomdom)-1,""),COLUMN(B:B))),"")</f>
        <v/>
      </c>
      <c r="S87" t="str">
        <f t="array" aca="1" ref="S87" ca="1">IFERROR(INDEX(nomprod,SMALL(IF(nomdom=$P87,ROW(nomdom)-1,""),COLUMN(C:C))),"")</f>
        <v/>
      </c>
      <c r="T87" t="str">
        <f t="array" aca="1" ref="T87" ca="1">IFERROR(INDEX(nomprod,SMALL(IF(nomdom=$P87,ROW(nomdom)-1,""),COLUMN(D:D))),"")</f>
        <v/>
      </c>
      <c r="U87" t="str">
        <f t="array" aca="1" ref="U87" ca="1">IFERROR(INDEX(nomprod,SMALL(IF(nomdom=$P87,ROW(nomdom)-1,""),COLUMN(E:E))),"")</f>
        <v/>
      </c>
      <c r="V87" t="str">
        <f t="array" aca="1" ref="V87" ca="1">IFERROR(INDEX(nomprod,SMALL(IF(nomdom=$P87,ROW(nomdom)-1,""),COLUMN(F:F))),"")</f>
        <v/>
      </c>
      <c r="W87" t="str">
        <f t="array" aca="1" ref="W87" ca="1">IFERROR(INDEX(nomprod,SMALL(IF(nomdom=$P87,ROW(nomdom)-1,""),COLUMN(G:G))),"")</f>
        <v/>
      </c>
      <c r="X87" t="str">
        <f t="array" aca="1" ref="X87" ca="1">IFERROR(INDEX(nomprod,SMALL(IF(nomdom=$P87,ROW(nomdom)-1,""),COLUMN(H:H))),"")</f>
        <v/>
      </c>
      <c r="Y87" t="str">
        <f t="array" aca="1" ref="Y87" ca="1">IFERROR(INDEX(nomprod,SMALL(IF(nomdom=$P87,ROW(nomdom)-1,""),COLUMN(I:I))),"")</f>
        <v/>
      </c>
      <c r="Z87" t="str">
        <f t="array" aca="1" ref="Z87" ca="1">IFERROR(INDEX(nomprod,SMALL(IF(nomdom=$P87,ROW(nomdom)-1,""),COLUMN(J:J))),"")</f>
        <v/>
      </c>
      <c r="AA87" t="str">
        <f t="array" aca="1" ref="AA87" ca="1">IFERROR(INDEX(nomprod,SMALL(IF(nomdom=$P87,ROW(nomdom)-1,""),COLUMN(K:K))),"")</f>
        <v/>
      </c>
    </row>
    <row r="88" spans="3:27">
      <c r="C88" s="15"/>
      <c r="D88" s="15"/>
      <c r="H88" s="6">
        <f t="shared" si="6"/>
        <v>0</v>
      </c>
      <c r="I88" s="6">
        <f t="shared" si="7"/>
        <v>1</v>
      </c>
      <c r="J88" s="6">
        <f t="shared" si="8"/>
        <v>1</v>
      </c>
      <c r="N88" t="str">
        <f t="array" aca="1" ref="N88" ca="1">IFERROR(INDEX(cola,MATCH(SMALL(COUNTIF(cola,"&lt;="&amp;cola),ROW(A88)),COUNTIF(cola,"&lt;="&amp;cola),0)),"")</f>
        <v/>
      </c>
      <c r="O88" s="21" t="str">
        <f t="array" aca="1" ref="O88" ca="1">IFERROR(INDEX(nomdom,MATCH(SMALL(COUNTIF(nomdom,"&lt;="&amp;nomdom),ROW(B88)),COUNTIF(nomdom,"&lt;="&amp;nomdom),0)),"")</f>
        <v/>
      </c>
      <c r="P88" s="19" t="str">
        <f t="array" aca="1" ref="P88" ca="1">IF(ROW(A87)&gt;SUMPRODUCT(1/COUNTIF(colo,colo)),"",INDEX(colo,MIN(IF(COUNTIF(P$1:P87,colo)=0,ROW(colo)))))</f>
        <v/>
      </c>
      <c r="Q88" t="str">
        <f t="array" aca="1" ref="Q88" ca="1">IFERROR(INDEX(nomprod,SMALL(IF(nomdom=$P88,ROW(nomdom)-1,""),COLUMN(A:A))),"")</f>
        <v/>
      </c>
      <c r="R88" t="str">
        <f t="array" aca="1" ref="R88" ca="1">IFERROR(INDEX(nomprod,SMALL(IF(nomdom=$P88,ROW(nomdom)-1,""),COLUMN(B:B))),"")</f>
        <v/>
      </c>
      <c r="S88" t="str">
        <f t="array" aca="1" ref="S88" ca="1">IFERROR(INDEX(nomprod,SMALL(IF(nomdom=$P88,ROW(nomdom)-1,""),COLUMN(C:C))),"")</f>
        <v/>
      </c>
      <c r="T88" t="str">
        <f t="array" aca="1" ref="T88" ca="1">IFERROR(INDEX(nomprod,SMALL(IF(nomdom=$P88,ROW(nomdom)-1,""),COLUMN(D:D))),"")</f>
        <v/>
      </c>
      <c r="U88" t="str">
        <f t="array" aca="1" ref="U88" ca="1">IFERROR(INDEX(nomprod,SMALL(IF(nomdom=$P88,ROW(nomdom)-1,""),COLUMN(E:E))),"")</f>
        <v/>
      </c>
      <c r="V88" t="str">
        <f t="array" aca="1" ref="V88" ca="1">IFERROR(INDEX(nomprod,SMALL(IF(nomdom=$P88,ROW(nomdom)-1,""),COLUMN(F:F))),"")</f>
        <v/>
      </c>
      <c r="W88" t="str">
        <f t="array" aca="1" ref="W88" ca="1">IFERROR(INDEX(nomprod,SMALL(IF(nomdom=$P88,ROW(nomdom)-1,""),COLUMN(G:G))),"")</f>
        <v/>
      </c>
      <c r="X88" t="str">
        <f t="array" aca="1" ref="X88" ca="1">IFERROR(INDEX(nomprod,SMALL(IF(nomdom=$P88,ROW(nomdom)-1,""),COLUMN(H:H))),"")</f>
        <v/>
      </c>
      <c r="Y88" t="str">
        <f t="array" aca="1" ref="Y88" ca="1">IFERROR(INDEX(nomprod,SMALL(IF(nomdom=$P88,ROW(nomdom)-1,""),COLUMN(I:I))),"")</f>
        <v/>
      </c>
      <c r="Z88" t="str">
        <f t="array" aca="1" ref="Z88" ca="1">IFERROR(INDEX(nomprod,SMALL(IF(nomdom=$P88,ROW(nomdom)-1,""),COLUMN(J:J))),"")</f>
        <v/>
      </c>
      <c r="AA88" t="str">
        <f t="array" aca="1" ref="AA88" ca="1">IFERROR(INDEX(nomprod,SMALL(IF(nomdom=$P88,ROW(nomdom)-1,""),COLUMN(K:K))),"")</f>
        <v/>
      </c>
    </row>
    <row r="89" spans="3:27">
      <c r="C89" s="15"/>
      <c r="D89" s="15"/>
      <c r="H89" s="6">
        <f t="shared" si="6"/>
        <v>0</v>
      </c>
      <c r="I89" s="6">
        <f t="shared" si="7"/>
        <v>1</v>
      </c>
      <c r="J89" s="6">
        <f t="shared" si="8"/>
        <v>1</v>
      </c>
      <c r="N89" t="str">
        <f t="array" aca="1" ref="N89" ca="1">IFERROR(INDEX(cola,MATCH(SMALL(COUNTIF(cola,"&lt;="&amp;cola),ROW(A89)),COUNTIF(cola,"&lt;="&amp;cola),0)),"")</f>
        <v/>
      </c>
      <c r="O89" s="21" t="str">
        <f t="array" aca="1" ref="O89" ca="1">IFERROR(INDEX(nomdom,MATCH(SMALL(COUNTIF(nomdom,"&lt;="&amp;nomdom),ROW(B89)),COUNTIF(nomdom,"&lt;="&amp;nomdom),0)),"")</f>
        <v/>
      </c>
      <c r="P89" s="19" t="str">
        <f t="array" aca="1" ref="P89" ca="1">IF(ROW(A88)&gt;SUMPRODUCT(1/COUNTIF(colo,colo)),"",INDEX(colo,MIN(IF(COUNTIF(P$1:P88,colo)=0,ROW(colo)))))</f>
        <v/>
      </c>
      <c r="Q89" t="str">
        <f t="array" aca="1" ref="Q89" ca="1">IFERROR(INDEX(nomprod,SMALL(IF(nomdom=$P89,ROW(nomdom)-1,""),COLUMN(A:A))),"")</f>
        <v/>
      </c>
      <c r="R89" t="str">
        <f t="array" aca="1" ref="R89" ca="1">IFERROR(INDEX(nomprod,SMALL(IF(nomdom=$P89,ROW(nomdom)-1,""),COLUMN(B:B))),"")</f>
        <v/>
      </c>
      <c r="S89" t="str">
        <f t="array" aca="1" ref="S89" ca="1">IFERROR(INDEX(nomprod,SMALL(IF(nomdom=$P89,ROW(nomdom)-1,""),COLUMN(C:C))),"")</f>
        <v/>
      </c>
      <c r="T89" t="str">
        <f t="array" aca="1" ref="T89" ca="1">IFERROR(INDEX(nomprod,SMALL(IF(nomdom=$P89,ROW(nomdom)-1,""),COLUMN(D:D))),"")</f>
        <v/>
      </c>
      <c r="U89" t="str">
        <f t="array" aca="1" ref="U89" ca="1">IFERROR(INDEX(nomprod,SMALL(IF(nomdom=$P89,ROW(nomdom)-1,""),COLUMN(E:E))),"")</f>
        <v/>
      </c>
      <c r="V89" t="str">
        <f t="array" aca="1" ref="V89" ca="1">IFERROR(INDEX(nomprod,SMALL(IF(nomdom=$P89,ROW(nomdom)-1,""),COLUMN(F:F))),"")</f>
        <v/>
      </c>
      <c r="W89" t="str">
        <f t="array" aca="1" ref="W89" ca="1">IFERROR(INDEX(nomprod,SMALL(IF(nomdom=$P89,ROW(nomdom)-1,""),COLUMN(G:G))),"")</f>
        <v/>
      </c>
      <c r="X89" t="str">
        <f t="array" aca="1" ref="X89" ca="1">IFERROR(INDEX(nomprod,SMALL(IF(nomdom=$P89,ROW(nomdom)-1,""),COLUMN(H:H))),"")</f>
        <v/>
      </c>
      <c r="Y89" t="str">
        <f t="array" aca="1" ref="Y89" ca="1">IFERROR(INDEX(nomprod,SMALL(IF(nomdom=$P89,ROW(nomdom)-1,""),COLUMN(I:I))),"")</f>
        <v/>
      </c>
      <c r="Z89" t="str">
        <f t="array" aca="1" ref="Z89" ca="1">IFERROR(INDEX(nomprod,SMALL(IF(nomdom=$P89,ROW(nomdom)-1,""),COLUMN(J:J))),"")</f>
        <v/>
      </c>
      <c r="AA89" t="str">
        <f t="array" aca="1" ref="AA89" ca="1">IFERROR(INDEX(nomprod,SMALL(IF(nomdom=$P89,ROW(nomdom)-1,""),COLUMN(K:K))),"")</f>
        <v/>
      </c>
    </row>
    <row r="90" spans="3:27">
      <c r="C90" s="15"/>
      <c r="D90" s="15"/>
      <c r="H90" s="6">
        <f t="shared" si="6"/>
        <v>0</v>
      </c>
      <c r="I90" s="6">
        <f t="shared" si="7"/>
        <v>1</v>
      </c>
      <c r="J90" s="6">
        <f t="shared" si="8"/>
        <v>1</v>
      </c>
      <c r="N90" t="str">
        <f t="array" aca="1" ref="N90" ca="1">IFERROR(INDEX(cola,MATCH(SMALL(COUNTIF(cola,"&lt;="&amp;cola),ROW(A90)),COUNTIF(cola,"&lt;="&amp;cola),0)),"")</f>
        <v/>
      </c>
      <c r="O90" s="21" t="str">
        <f t="array" aca="1" ref="O90" ca="1">IFERROR(INDEX(nomdom,MATCH(SMALL(COUNTIF(nomdom,"&lt;="&amp;nomdom),ROW(B90)),COUNTIF(nomdom,"&lt;="&amp;nomdom),0)),"")</f>
        <v/>
      </c>
      <c r="P90" s="19" t="str">
        <f t="array" aca="1" ref="P90" ca="1">IF(ROW(A89)&gt;SUMPRODUCT(1/COUNTIF(colo,colo)),"",INDEX(colo,MIN(IF(COUNTIF(P$1:P89,colo)=0,ROW(colo)))))</f>
        <v/>
      </c>
      <c r="Q90" t="str">
        <f t="array" aca="1" ref="Q90" ca="1">IFERROR(INDEX(nomprod,SMALL(IF(nomdom=$P90,ROW(nomdom)-1,""),COLUMN(A:A))),"")</f>
        <v/>
      </c>
      <c r="R90" t="str">
        <f t="array" aca="1" ref="R90" ca="1">IFERROR(INDEX(nomprod,SMALL(IF(nomdom=$P90,ROW(nomdom)-1,""),COLUMN(B:B))),"")</f>
        <v/>
      </c>
      <c r="S90" t="str">
        <f t="array" aca="1" ref="S90" ca="1">IFERROR(INDEX(nomprod,SMALL(IF(nomdom=$P90,ROW(nomdom)-1,""),COLUMN(C:C))),"")</f>
        <v/>
      </c>
      <c r="T90" t="str">
        <f t="array" aca="1" ref="T90" ca="1">IFERROR(INDEX(nomprod,SMALL(IF(nomdom=$P90,ROW(nomdom)-1,""),COLUMN(D:D))),"")</f>
        <v/>
      </c>
      <c r="U90" t="str">
        <f t="array" aca="1" ref="U90" ca="1">IFERROR(INDEX(nomprod,SMALL(IF(nomdom=$P90,ROW(nomdom)-1,""),COLUMN(E:E))),"")</f>
        <v/>
      </c>
      <c r="V90" t="str">
        <f t="array" aca="1" ref="V90" ca="1">IFERROR(INDEX(nomprod,SMALL(IF(nomdom=$P90,ROW(nomdom)-1,""),COLUMN(F:F))),"")</f>
        <v/>
      </c>
      <c r="W90" t="str">
        <f t="array" aca="1" ref="W90" ca="1">IFERROR(INDEX(nomprod,SMALL(IF(nomdom=$P90,ROW(nomdom)-1,""),COLUMN(G:G))),"")</f>
        <v/>
      </c>
      <c r="X90" t="str">
        <f t="array" aca="1" ref="X90" ca="1">IFERROR(INDEX(nomprod,SMALL(IF(nomdom=$P90,ROW(nomdom)-1,""),COLUMN(H:H))),"")</f>
        <v/>
      </c>
      <c r="Y90" t="str">
        <f t="array" aca="1" ref="Y90" ca="1">IFERROR(INDEX(nomprod,SMALL(IF(nomdom=$P90,ROW(nomdom)-1,""),COLUMN(I:I))),"")</f>
        <v/>
      </c>
      <c r="Z90" t="str">
        <f t="array" aca="1" ref="Z90" ca="1">IFERROR(INDEX(nomprod,SMALL(IF(nomdom=$P90,ROW(nomdom)-1,""),COLUMN(J:J))),"")</f>
        <v/>
      </c>
      <c r="AA90" t="str">
        <f t="array" aca="1" ref="AA90" ca="1">IFERROR(INDEX(nomprod,SMALL(IF(nomdom=$P90,ROW(nomdom)-1,""),COLUMN(K:K))),"")</f>
        <v/>
      </c>
    </row>
    <row r="91" spans="3:27">
      <c r="C91" s="15"/>
      <c r="D91" s="15"/>
      <c r="H91" s="6">
        <f t="shared" si="6"/>
        <v>0</v>
      </c>
      <c r="I91" s="6">
        <f t="shared" si="7"/>
        <v>1</v>
      </c>
      <c r="J91" s="6">
        <f t="shared" si="8"/>
        <v>1</v>
      </c>
      <c r="N91" t="str">
        <f t="array" aca="1" ref="N91" ca="1">IFERROR(INDEX(cola,MATCH(SMALL(COUNTIF(cola,"&lt;="&amp;cola),ROW(A91)),COUNTIF(cola,"&lt;="&amp;cola),0)),"")</f>
        <v/>
      </c>
      <c r="O91" s="21" t="str">
        <f t="array" aca="1" ref="O91" ca="1">IFERROR(INDEX(nomdom,MATCH(SMALL(COUNTIF(nomdom,"&lt;="&amp;nomdom),ROW(B91)),COUNTIF(nomdom,"&lt;="&amp;nomdom),0)),"")</f>
        <v/>
      </c>
      <c r="P91" s="19" t="str">
        <f t="array" aca="1" ref="P91" ca="1">IF(ROW(A90)&gt;SUMPRODUCT(1/COUNTIF(colo,colo)),"",INDEX(colo,MIN(IF(COUNTIF(P$1:P90,colo)=0,ROW(colo)))))</f>
        <v/>
      </c>
      <c r="Q91" t="str">
        <f t="array" aca="1" ref="Q91" ca="1">IFERROR(INDEX(nomprod,SMALL(IF(nomdom=$P91,ROW(nomdom)-1,""),COLUMN(A:A))),"")</f>
        <v/>
      </c>
      <c r="R91" t="str">
        <f t="array" aca="1" ref="R91" ca="1">IFERROR(INDEX(nomprod,SMALL(IF(nomdom=$P91,ROW(nomdom)-1,""),COLUMN(B:B))),"")</f>
        <v/>
      </c>
      <c r="S91" t="str">
        <f t="array" aca="1" ref="S91" ca="1">IFERROR(INDEX(nomprod,SMALL(IF(nomdom=$P91,ROW(nomdom)-1,""),COLUMN(C:C))),"")</f>
        <v/>
      </c>
      <c r="T91" t="str">
        <f t="array" aca="1" ref="T91" ca="1">IFERROR(INDEX(nomprod,SMALL(IF(nomdom=$P91,ROW(nomdom)-1,""),COLUMN(D:D))),"")</f>
        <v/>
      </c>
      <c r="U91" t="str">
        <f t="array" aca="1" ref="U91" ca="1">IFERROR(INDEX(nomprod,SMALL(IF(nomdom=$P91,ROW(nomdom)-1,""),COLUMN(E:E))),"")</f>
        <v/>
      </c>
      <c r="V91" t="str">
        <f t="array" aca="1" ref="V91" ca="1">IFERROR(INDEX(nomprod,SMALL(IF(nomdom=$P91,ROW(nomdom)-1,""),COLUMN(F:F))),"")</f>
        <v/>
      </c>
      <c r="W91" t="str">
        <f t="array" aca="1" ref="W91" ca="1">IFERROR(INDEX(nomprod,SMALL(IF(nomdom=$P91,ROW(nomdom)-1,""),COLUMN(G:G))),"")</f>
        <v/>
      </c>
      <c r="X91" t="str">
        <f t="array" aca="1" ref="X91" ca="1">IFERROR(INDEX(nomprod,SMALL(IF(nomdom=$P91,ROW(nomdom)-1,""),COLUMN(H:H))),"")</f>
        <v/>
      </c>
      <c r="Y91" t="str">
        <f t="array" aca="1" ref="Y91" ca="1">IFERROR(INDEX(nomprod,SMALL(IF(nomdom=$P91,ROW(nomdom)-1,""),COLUMN(I:I))),"")</f>
        <v/>
      </c>
      <c r="Z91" t="str">
        <f t="array" aca="1" ref="Z91" ca="1">IFERROR(INDEX(nomprod,SMALL(IF(nomdom=$P91,ROW(nomdom)-1,""),COLUMN(J:J))),"")</f>
        <v/>
      </c>
      <c r="AA91" t="str">
        <f t="array" aca="1" ref="AA91" ca="1">IFERROR(INDEX(nomprod,SMALL(IF(nomdom=$P91,ROW(nomdom)-1,""),COLUMN(K:K))),"")</f>
        <v/>
      </c>
    </row>
    <row r="92" spans="3:27">
      <c r="C92" s="15"/>
      <c r="D92" s="15"/>
      <c r="H92" s="6">
        <f t="shared" si="6"/>
        <v>0</v>
      </c>
      <c r="I92" s="6">
        <f t="shared" si="7"/>
        <v>1</v>
      </c>
      <c r="J92" s="6">
        <f t="shared" si="8"/>
        <v>1</v>
      </c>
      <c r="N92" t="str">
        <f t="array" aca="1" ref="N92" ca="1">IFERROR(INDEX(cola,MATCH(SMALL(COUNTIF(cola,"&lt;="&amp;cola),ROW(A92)),COUNTIF(cola,"&lt;="&amp;cola),0)),"")</f>
        <v/>
      </c>
      <c r="O92" s="21" t="str">
        <f t="array" aca="1" ref="O92" ca="1">IFERROR(INDEX(nomdom,MATCH(SMALL(COUNTIF(nomdom,"&lt;="&amp;nomdom),ROW(B92)),COUNTIF(nomdom,"&lt;="&amp;nomdom),0)),"")</f>
        <v/>
      </c>
      <c r="P92" s="19" t="str">
        <f t="array" aca="1" ref="P92" ca="1">IF(ROW(A91)&gt;SUMPRODUCT(1/COUNTIF(colo,colo)),"",INDEX(colo,MIN(IF(COUNTIF(P$1:P91,colo)=0,ROW(colo)))))</f>
        <v/>
      </c>
      <c r="Q92" t="str">
        <f t="array" aca="1" ref="Q92" ca="1">IFERROR(INDEX(nomprod,SMALL(IF(nomdom=$P92,ROW(nomdom)-1,""),COLUMN(A:A))),"")</f>
        <v/>
      </c>
      <c r="R92" t="str">
        <f t="array" aca="1" ref="R92" ca="1">IFERROR(INDEX(nomprod,SMALL(IF(nomdom=$P92,ROW(nomdom)-1,""),COLUMN(B:B))),"")</f>
        <v/>
      </c>
      <c r="S92" t="str">
        <f t="array" aca="1" ref="S92" ca="1">IFERROR(INDEX(nomprod,SMALL(IF(nomdom=$P92,ROW(nomdom)-1,""),COLUMN(C:C))),"")</f>
        <v/>
      </c>
      <c r="T92" t="str">
        <f t="array" aca="1" ref="T92" ca="1">IFERROR(INDEX(nomprod,SMALL(IF(nomdom=$P92,ROW(nomdom)-1,""),COLUMN(D:D))),"")</f>
        <v/>
      </c>
      <c r="U92" t="str">
        <f t="array" aca="1" ref="U92" ca="1">IFERROR(INDEX(nomprod,SMALL(IF(nomdom=$P92,ROW(nomdom)-1,""),COLUMN(E:E))),"")</f>
        <v/>
      </c>
      <c r="V92" t="str">
        <f t="array" aca="1" ref="V92" ca="1">IFERROR(INDEX(nomprod,SMALL(IF(nomdom=$P92,ROW(nomdom)-1,""),COLUMN(F:F))),"")</f>
        <v/>
      </c>
      <c r="W92" t="str">
        <f t="array" aca="1" ref="W92" ca="1">IFERROR(INDEX(nomprod,SMALL(IF(nomdom=$P92,ROW(nomdom)-1,""),COLUMN(G:G))),"")</f>
        <v/>
      </c>
      <c r="X92" t="str">
        <f t="array" aca="1" ref="X92" ca="1">IFERROR(INDEX(nomprod,SMALL(IF(nomdom=$P92,ROW(nomdom)-1,""),COLUMN(H:H))),"")</f>
        <v/>
      </c>
      <c r="Y92" t="str">
        <f t="array" aca="1" ref="Y92" ca="1">IFERROR(INDEX(nomprod,SMALL(IF(nomdom=$P92,ROW(nomdom)-1,""),COLUMN(I:I))),"")</f>
        <v/>
      </c>
      <c r="Z92" t="str">
        <f t="array" aca="1" ref="Z92" ca="1">IFERROR(INDEX(nomprod,SMALL(IF(nomdom=$P92,ROW(nomdom)-1,""),COLUMN(J:J))),"")</f>
        <v/>
      </c>
      <c r="AA92" t="str">
        <f t="array" aca="1" ref="AA92" ca="1">IFERROR(INDEX(nomprod,SMALL(IF(nomdom=$P92,ROW(nomdom)-1,""),COLUMN(K:K))),"")</f>
        <v/>
      </c>
    </row>
    <row r="93" spans="3:27">
      <c r="C93" s="15"/>
      <c r="D93" s="15"/>
      <c r="H93" s="6">
        <f t="shared" si="6"/>
        <v>0</v>
      </c>
      <c r="I93" s="6">
        <f t="shared" si="7"/>
        <v>1</v>
      </c>
      <c r="J93" s="6">
        <f t="shared" si="8"/>
        <v>1</v>
      </c>
      <c r="N93" t="str">
        <f t="array" aca="1" ref="N93" ca="1">IFERROR(INDEX(cola,MATCH(SMALL(COUNTIF(cola,"&lt;="&amp;cola),ROW(A93)),COUNTIF(cola,"&lt;="&amp;cola),0)),"")</f>
        <v/>
      </c>
      <c r="O93" s="21" t="str">
        <f t="array" aca="1" ref="O93" ca="1">IFERROR(INDEX(nomdom,MATCH(SMALL(COUNTIF(nomdom,"&lt;="&amp;nomdom),ROW(B93)),COUNTIF(nomdom,"&lt;="&amp;nomdom),0)),"")</f>
        <v/>
      </c>
      <c r="P93" s="19" t="str">
        <f t="array" aca="1" ref="P93" ca="1">IF(ROW(A92)&gt;SUMPRODUCT(1/COUNTIF(colo,colo)),"",INDEX(colo,MIN(IF(COUNTIF(P$1:P92,colo)=0,ROW(colo)))))</f>
        <v/>
      </c>
      <c r="Q93" t="str">
        <f t="array" aca="1" ref="Q93" ca="1">IFERROR(INDEX(nomprod,SMALL(IF(nomdom=$P93,ROW(nomdom)-1,""),COLUMN(A:A))),"")</f>
        <v/>
      </c>
      <c r="R93" t="str">
        <f t="array" aca="1" ref="R93" ca="1">IFERROR(INDEX(nomprod,SMALL(IF(nomdom=$P93,ROW(nomdom)-1,""),COLUMN(B:B))),"")</f>
        <v/>
      </c>
      <c r="S93" t="str">
        <f t="array" aca="1" ref="S93" ca="1">IFERROR(INDEX(nomprod,SMALL(IF(nomdom=$P93,ROW(nomdom)-1,""),COLUMN(C:C))),"")</f>
        <v/>
      </c>
      <c r="T93" t="str">
        <f t="array" aca="1" ref="T93" ca="1">IFERROR(INDEX(nomprod,SMALL(IF(nomdom=$P93,ROW(nomdom)-1,""),COLUMN(D:D))),"")</f>
        <v/>
      </c>
      <c r="U93" t="str">
        <f t="array" aca="1" ref="U93" ca="1">IFERROR(INDEX(nomprod,SMALL(IF(nomdom=$P93,ROW(nomdom)-1,""),COLUMN(E:E))),"")</f>
        <v/>
      </c>
      <c r="V93" t="str">
        <f t="array" aca="1" ref="V93" ca="1">IFERROR(INDEX(nomprod,SMALL(IF(nomdom=$P93,ROW(nomdom)-1,""),COLUMN(F:F))),"")</f>
        <v/>
      </c>
      <c r="W93" t="str">
        <f t="array" aca="1" ref="W93" ca="1">IFERROR(INDEX(nomprod,SMALL(IF(nomdom=$P93,ROW(nomdom)-1,""),COLUMN(G:G))),"")</f>
        <v/>
      </c>
      <c r="X93" t="str">
        <f t="array" aca="1" ref="X93" ca="1">IFERROR(INDEX(nomprod,SMALL(IF(nomdom=$P93,ROW(nomdom)-1,""),COLUMN(H:H))),"")</f>
        <v/>
      </c>
      <c r="Y93" t="str">
        <f t="array" aca="1" ref="Y93" ca="1">IFERROR(INDEX(nomprod,SMALL(IF(nomdom=$P93,ROW(nomdom)-1,""),COLUMN(I:I))),"")</f>
        <v/>
      </c>
      <c r="Z93" t="str">
        <f t="array" aca="1" ref="Z93" ca="1">IFERROR(INDEX(nomprod,SMALL(IF(nomdom=$P93,ROW(nomdom)-1,""),COLUMN(J:J))),"")</f>
        <v/>
      </c>
      <c r="AA93" t="str">
        <f t="array" aca="1" ref="AA93" ca="1">IFERROR(INDEX(nomprod,SMALL(IF(nomdom=$P93,ROW(nomdom)-1,""),COLUMN(K:K))),"")</f>
        <v/>
      </c>
    </row>
    <row r="94" spans="3:27">
      <c r="C94" s="15"/>
      <c r="D94" s="15"/>
      <c r="H94" s="6">
        <f t="shared" si="6"/>
        <v>0</v>
      </c>
      <c r="I94" s="6">
        <f t="shared" si="7"/>
        <v>1</v>
      </c>
      <c r="J94" s="6">
        <f t="shared" si="8"/>
        <v>1</v>
      </c>
      <c r="N94" t="str">
        <f t="array" aca="1" ref="N94" ca="1">IFERROR(INDEX(cola,MATCH(SMALL(COUNTIF(cola,"&lt;="&amp;cola),ROW(A94)),COUNTIF(cola,"&lt;="&amp;cola),0)),"")</f>
        <v/>
      </c>
      <c r="O94" s="21" t="str">
        <f t="array" aca="1" ref="O94" ca="1">IFERROR(INDEX(nomdom,MATCH(SMALL(COUNTIF(nomdom,"&lt;="&amp;nomdom),ROW(B94)),COUNTIF(nomdom,"&lt;="&amp;nomdom),0)),"")</f>
        <v/>
      </c>
      <c r="P94" s="19" t="str">
        <f t="array" aca="1" ref="P94" ca="1">IF(ROW(A93)&gt;SUMPRODUCT(1/COUNTIF(colo,colo)),"",INDEX(colo,MIN(IF(COUNTIF(P$1:P93,colo)=0,ROW(colo)))))</f>
        <v/>
      </c>
      <c r="Q94" t="str">
        <f t="array" aca="1" ref="Q94" ca="1">IFERROR(INDEX(nomprod,SMALL(IF(nomdom=$P94,ROW(nomdom)-1,""),COLUMN(A:A))),"")</f>
        <v/>
      </c>
      <c r="R94" t="str">
        <f t="array" aca="1" ref="R94" ca="1">IFERROR(INDEX(nomprod,SMALL(IF(nomdom=$P94,ROW(nomdom)-1,""),COLUMN(B:B))),"")</f>
        <v/>
      </c>
      <c r="S94" t="str">
        <f t="array" aca="1" ref="S94" ca="1">IFERROR(INDEX(nomprod,SMALL(IF(nomdom=$P94,ROW(nomdom)-1,""),COLUMN(C:C))),"")</f>
        <v/>
      </c>
      <c r="T94" t="str">
        <f t="array" aca="1" ref="T94" ca="1">IFERROR(INDEX(nomprod,SMALL(IF(nomdom=$P94,ROW(nomdom)-1,""),COLUMN(D:D))),"")</f>
        <v/>
      </c>
      <c r="U94" t="str">
        <f t="array" aca="1" ref="U94" ca="1">IFERROR(INDEX(nomprod,SMALL(IF(nomdom=$P94,ROW(nomdom)-1,""),COLUMN(E:E))),"")</f>
        <v/>
      </c>
      <c r="V94" t="str">
        <f t="array" aca="1" ref="V94" ca="1">IFERROR(INDEX(nomprod,SMALL(IF(nomdom=$P94,ROW(nomdom)-1,""),COLUMN(F:F))),"")</f>
        <v/>
      </c>
      <c r="W94" t="str">
        <f t="array" aca="1" ref="W94" ca="1">IFERROR(INDEX(nomprod,SMALL(IF(nomdom=$P94,ROW(nomdom)-1,""),COLUMN(G:G))),"")</f>
        <v/>
      </c>
      <c r="X94" t="str">
        <f t="array" aca="1" ref="X94" ca="1">IFERROR(INDEX(nomprod,SMALL(IF(nomdom=$P94,ROW(nomdom)-1,""),COLUMN(H:H))),"")</f>
        <v/>
      </c>
      <c r="Y94" t="str">
        <f t="array" aca="1" ref="Y94" ca="1">IFERROR(INDEX(nomprod,SMALL(IF(nomdom=$P94,ROW(nomdom)-1,""),COLUMN(I:I))),"")</f>
        <v/>
      </c>
      <c r="Z94" t="str">
        <f t="array" aca="1" ref="Z94" ca="1">IFERROR(INDEX(nomprod,SMALL(IF(nomdom=$P94,ROW(nomdom)-1,""),COLUMN(J:J))),"")</f>
        <v/>
      </c>
      <c r="AA94" t="str">
        <f t="array" aca="1" ref="AA94" ca="1">IFERROR(INDEX(nomprod,SMALL(IF(nomdom=$P94,ROW(nomdom)-1,""),COLUMN(K:K))),"")</f>
        <v/>
      </c>
    </row>
    <row r="95" spans="3:27">
      <c r="C95" s="15"/>
      <c r="D95" s="15"/>
      <c r="H95" s="6">
        <f t="shared" si="6"/>
        <v>0</v>
      </c>
      <c r="I95" s="6">
        <f t="shared" si="7"/>
        <v>1</v>
      </c>
      <c r="J95" s="6">
        <f t="shared" si="8"/>
        <v>1</v>
      </c>
      <c r="N95" t="str">
        <f t="array" aca="1" ref="N95" ca="1">IFERROR(INDEX(cola,MATCH(SMALL(COUNTIF(cola,"&lt;="&amp;cola),ROW(A95)),COUNTIF(cola,"&lt;="&amp;cola),0)),"")</f>
        <v/>
      </c>
      <c r="O95" s="21" t="str">
        <f t="array" aca="1" ref="O95" ca="1">IFERROR(INDEX(nomdom,MATCH(SMALL(COUNTIF(nomdom,"&lt;="&amp;nomdom),ROW(B95)),COUNTIF(nomdom,"&lt;="&amp;nomdom),0)),"")</f>
        <v/>
      </c>
      <c r="P95" s="19" t="str">
        <f t="array" aca="1" ref="P95" ca="1">IF(ROW(A94)&gt;SUMPRODUCT(1/COUNTIF(colo,colo)),"",INDEX(colo,MIN(IF(COUNTIF(P$1:P94,colo)=0,ROW(colo)))))</f>
        <v/>
      </c>
      <c r="Q95" t="str">
        <f t="array" aca="1" ref="Q95" ca="1">IFERROR(INDEX(nomprod,SMALL(IF(nomdom=$P95,ROW(nomdom)-1,""),COLUMN(A:A))),"")</f>
        <v/>
      </c>
      <c r="R95" t="str">
        <f t="array" aca="1" ref="R95" ca="1">IFERROR(INDEX(nomprod,SMALL(IF(nomdom=$P95,ROW(nomdom)-1,""),COLUMN(B:B))),"")</f>
        <v/>
      </c>
      <c r="S95" t="str">
        <f t="array" aca="1" ref="S95" ca="1">IFERROR(INDEX(nomprod,SMALL(IF(nomdom=$P95,ROW(nomdom)-1,""),COLUMN(C:C))),"")</f>
        <v/>
      </c>
      <c r="T95" t="str">
        <f t="array" aca="1" ref="T95" ca="1">IFERROR(INDEX(nomprod,SMALL(IF(nomdom=$P95,ROW(nomdom)-1,""),COLUMN(D:D))),"")</f>
        <v/>
      </c>
      <c r="U95" t="str">
        <f t="array" aca="1" ref="U95" ca="1">IFERROR(INDEX(nomprod,SMALL(IF(nomdom=$P95,ROW(nomdom)-1,""),COLUMN(E:E))),"")</f>
        <v/>
      </c>
      <c r="V95" t="str">
        <f t="array" aca="1" ref="V95" ca="1">IFERROR(INDEX(nomprod,SMALL(IF(nomdom=$P95,ROW(nomdom)-1,""),COLUMN(F:F))),"")</f>
        <v/>
      </c>
      <c r="W95" t="str">
        <f t="array" aca="1" ref="W95" ca="1">IFERROR(INDEX(nomprod,SMALL(IF(nomdom=$P95,ROW(nomdom)-1,""),COLUMN(G:G))),"")</f>
        <v/>
      </c>
      <c r="X95" t="str">
        <f t="array" aca="1" ref="X95" ca="1">IFERROR(INDEX(nomprod,SMALL(IF(nomdom=$P95,ROW(nomdom)-1,""),COLUMN(H:H))),"")</f>
        <v/>
      </c>
      <c r="Y95" t="str">
        <f t="array" aca="1" ref="Y95" ca="1">IFERROR(INDEX(nomprod,SMALL(IF(nomdom=$P95,ROW(nomdom)-1,""),COLUMN(I:I))),"")</f>
        <v/>
      </c>
      <c r="Z95" t="str">
        <f t="array" aca="1" ref="Z95" ca="1">IFERROR(INDEX(nomprod,SMALL(IF(nomdom=$P95,ROW(nomdom)-1,""),COLUMN(J:J))),"")</f>
        <v/>
      </c>
      <c r="AA95" t="str">
        <f t="array" aca="1" ref="AA95" ca="1">IFERROR(INDEX(nomprod,SMALL(IF(nomdom=$P95,ROW(nomdom)-1,""),COLUMN(K:K))),"")</f>
        <v/>
      </c>
    </row>
    <row r="96" spans="3:27">
      <c r="C96" s="15"/>
      <c r="D96" s="15"/>
      <c r="H96" s="6">
        <f t="shared" si="6"/>
        <v>0</v>
      </c>
      <c r="I96" s="6">
        <f t="shared" si="7"/>
        <v>1</v>
      </c>
      <c r="J96" s="6">
        <f t="shared" si="8"/>
        <v>1</v>
      </c>
      <c r="N96" t="str">
        <f t="array" aca="1" ref="N96" ca="1">IFERROR(INDEX(cola,MATCH(SMALL(COUNTIF(cola,"&lt;="&amp;cola),ROW(A96)),COUNTIF(cola,"&lt;="&amp;cola),0)),"")</f>
        <v/>
      </c>
      <c r="O96" s="21" t="str">
        <f t="array" aca="1" ref="O96" ca="1">IFERROR(INDEX(nomdom,MATCH(SMALL(COUNTIF(nomdom,"&lt;="&amp;nomdom),ROW(B96)),COUNTIF(nomdom,"&lt;="&amp;nomdom),0)),"")</f>
        <v/>
      </c>
      <c r="P96" s="19" t="str">
        <f t="array" aca="1" ref="P96" ca="1">IF(ROW(A95)&gt;SUMPRODUCT(1/COUNTIF(colo,colo)),"",INDEX(colo,MIN(IF(COUNTIF(P$1:P95,colo)=0,ROW(colo)))))</f>
        <v/>
      </c>
      <c r="Q96" t="str">
        <f t="array" aca="1" ref="Q96" ca="1">IFERROR(INDEX(nomprod,SMALL(IF(nomdom=$P96,ROW(nomdom)-1,""),COLUMN(A:A))),"")</f>
        <v/>
      </c>
      <c r="R96" t="str">
        <f t="array" aca="1" ref="R96" ca="1">IFERROR(INDEX(nomprod,SMALL(IF(nomdom=$P96,ROW(nomdom)-1,""),COLUMN(B:B))),"")</f>
        <v/>
      </c>
      <c r="S96" t="str">
        <f t="array" aca="1" ref="S96" ca="1">IFERROR(INDEX(nomprod,SMALL(IF(nomdom=$P96,ROW(nomdom)-1,""),COLUMN(C:C))),"")</f>
        <v/>
      </c>
      <c r="T96" t="str">
        <f t="array" aca="1" ref="T96" ca="1">IFERROR(INDEX(nomprod,SMALL(IF(nomdom=$P96,ROW(nomdom)-1,""),COLUMN(D:D))),"")</f>
        <v/>
      </c>
      <c r="U96" t="str">
        <f t="array" aca="1" ref="U96" ca="1">IFERROR(INDEX(nomprod,SMALL(IF(nomdom=$P96,ROW(nomdom)-1,""),COLUMN(E:E))),"")</f>
        <v/>
      </c>
      <c r="V96" t="str">
        <f t="array" aca="1" ref="V96" ca="1">IFERROR(INDEX(nomprod,SMALL(IF(nomdom=$P96,ROW(nomdom)-1,""),COLUMN(F:F))),"")</f>
        <v/>
      </c>
      <c r="W96" t="str">
        <f t="array" aca="1" ref="W96" ca="1">IFERROR(INDEX(nomprod,SMALL(IF(nomdom=$P96,ROW(nomdom)-1,""),COLUMN(G:G))),"")</f>
        <v/>
      </c>
      <c r="X96" t="str">
        <f t="array" aca="1" ref="X96" ca="1">IFERROR(INDEX(nomprod,SMALL(IF(nomdom=$P96,ROW(nomdom)-1,""),COLUMN(H:H))),"")</f>
        <v/>
      </c>
      <c r="Y96" t="str">
        <f t="array" aca="1" ref="Y96" ca="1">IFERROR(INDEX(nomprod,SMALL(IF(nomdom=$P96,ROW(nomdom)-1,""),COLUMN(I:I))),"")</f>
        <v/>
      </c>
      <c r="Z96" t="str">
        <f t="array" aca="1" ref="Z96" ca="1">IFERROR(INDEX(nomprod,SMALL(IF(nomdom=$P96,ROW(nomdom)-1,""),COLUMN(J:J))),"")</f>
        <v/>
      </c>
      <c r="AA96" t="str">
        <f t="array" aca="1" ref="AA96" ca="1">IFERROR(INDEX(nomprod,SMALL(IF(nomdom=$P96,ROW(nomdom)-1,""),COLUMN(K:K))),"")</f>
        <v/>
      </c>
    </row>
    <row r="97" spans="3:27">
      <c r="C97" s="15"/>
      <c r="D97" s="15"/>
      <c r="H97" s="6">
        <f t="shared" si="6"/>
        <v>0</v>
      </c>
      <c r="I97" s="6">
        <f t="shared" si="7"/>
        <v>1</v>
      </c>
      <c r="J97" s="6">
        <f t="shared" si="8"/>
        <v>1</v>
      </c>
      <c r="N97" t="str">
        <f t="array" aca="1" ref="N97" ca="1">IFERROR(INDEX(cola,MATCH(SMALL(COUNTIF(cola,"&lt;="&amp;cola),ROW(A97)),COUNTIF(cola,"&lt;="&amp;cola),0)),"")</f>
        <v/>
      </c>
      <c r="O97" s="21" t="str">
        <f t="array" aca="1" ref="O97" ca="1">IFERROR(INDEX(nomdom,MATCH(SMALL(COUNTIF(nomdom,"&lt;="&amp;nomdom),ROW(B97)),COUNTIF(nomdom,"&lt;="&amp;nomdom),0)),"")</f>
        <v/>
      </c>
      <c r="P97" s="19" t="str">
        <f t="array" aca="1" ref="P97" ca="1">IF(ROW(A96)&gt;SUMPRODUCT(1/COUNTIF(colo,colo)),"",INDEX(colo,MIN(IF(COUNTIF(P$1:P96,colo)=0,ROW(colo)))))</f>
        <v/>
      </c>
      <c r="Q97" t="str">
        <f t="array" aca="1" ref="Q97" ca="1">IFERROR(INDEX(nomprod,SMALL(IF(nomdom=$P97,ROW(nomdom)-1,""),COLUMN(A:A))),"")</f>
        <v/>
      </c>
      <c r="R97" t="str">
        <f t="array" aca="1" ref="R97" ca="1">IFERROR(INDEX(nomprod,SMALL(IF(nomdom=$P97,ROW(nomdom)-1,""),COLUMN(B:B))),"")</f>
        <v/>
      </c>
      <c r="S97" t="str">
        <f t="array" aca="1" ref="S97" ca="1">IFERROR(INDEX(nomprod,SMALL(IF(nomdom=$P97,ROW(nomdom)-1,""),COLUMN(C:C))),"")</f>
        <v/>
      </c>
      <c r="T97" t="str">
        <f t="array" aca="1" ref="T97" ca="1">IFERROR(INDEX(nomprod,SMALL(IF(nomdom=$P97,ROW(nomdom)-1,""),COLUMN(D:D))),"")</f>
        <v/>
      </c>
      <c r="U97" t="str">
        <f t="array" aca="1" ref="U97" ca="1">IFERROR(INDEX(nomprod,SMALL(IF(nomdom=$P97,ROW(nomdom)-1,""),COLUMN(E:E))),"")</f>
        <v/>
      </c>
      <c r="V97" t="str">
        <f t="array" aca="1" ref="V97" ca="1">IFERROR(INDEX(nomprod,SMALL(IF(nomdom=$P97,ROW(nomdom)-1,""),COLUMN(F:F))),"")</f>
        <v/>
      </c>
      <c r="W97" t="str">
        <f t="array" aca="1" ref="W97" ca="1">IFERROR(INDEX(nomprod,SMALL(IF(nomdom=$P97,ROW(nomdom)-1,""),COLUMN(G:G))),"")</f>
        <v/>
      </c>
      <c r="X97" t="str">
        <f t="array" aca="1" ref="X97" ca="1">IFERROR(INDEX(nomprod,SMALL(IF(nomdom=$P97,ROW(nomdom)-1,""),COLUMN(H:H))),"")</f>
        <v/>
      </c>
      <c r="Y97" t="str">
        <f t="array" aca="1" ref="Y97" ca="1">IFERROR(INDEX(nomprod,SMALL(IF(nomdom=$P97,ROW(nomdom)-1,""),COLUMN(I:I))),"")</f>
        <v/>
      </c>
      <c r="Z97" t="str">
        <f t="array" aca="1" ref="Z97" ca="1">IFERROR(INDEX(nomprod,SMALL(IF(nomdom=$P97,ROW(nomdom)-1,""),COLUMN(J:J))),"")</f>
        <v/>
      </c>
      <c r="AA97" t="str">
        <f t="array" aca="1" ref="AA97" ca="1">IFERROR(INDEX(nomprod,SMALL(IF(nomdom=$P97,ROW(nomdom)-1,""),COLUMN(K:K))),"")</f>
        <v/>
      </c>
    </row>
    <row r="98" spans="3:27">
      <c r="C98" s="15"/>
      <c r="D98" s="15"/>
      <c r="H98" s="6">
        <f t="shared" si="6"/>
        <v>0</v>
      </c>
      <c r="I98" s="6">
        <f t="shared" si="7"/>
        <v>1</v>
      </c>
      <c r="J98" s="6">
        <f t="shared" si="8"/>
        <v>1</v>
      </c>
      <c r="N98" t="str">
        <f t="array" aca="1" ref="N98" ca="1">IFERROR(INDEX(cola,MATCH(SMALL(COUNTIF(cola,"&lt;="&amp;cola),ROW(A98)),COUNTIF(cola,"&lt;="&amp;cola),0)),"")</f>
        <v/>
      </c>
      <c r="O98" s="21" t="str">
        <f t="array" aca="1" ref="O98" ca="1">IFERROR(INDEX(nomdom,MATCH(SMALL(COUNTIF(nomdom,"&lt;="&amp;nomdom),ROW(B98)),COUNTIF(nomdom,"&lt;="&amp;nomdom),0)),"")</f>
        <v/>
      </c>
      <c r="P98" s="19" t="str">
        <f t="array" aca="1" ref="P98" ca="1">IF(ROW(A97)&gt;SUMPRODUCT(1/COUNTIF(colo,colo)),"",INDEX(colo,MIN(IF(COUNTIF(P$1:P97,colo)=0,ROW(colo)))))</f>
        <v/>
      </c>
      <c r="Q98" t="str">
        <f t="array" aca="1" ref="Q98" ca="1">IFERROR(INDEX(nomprod,SMALL(IF(nomdom=$P98,ROW(nomdom)-1,""),COLUMN(A:A))),"")</f>
        <v/>
      </c>
      <c r="R98" t="str">
        <f t="array" aca="1" ref="R98" ca="1">IFERROR(INDEX(nomprod,SMALL(IF(nomdom=$P98,ROW(nomdom)-1,""),COLUMN(B:B))),"")</f>
        <v/>
      </c>
      <c r="S98" t="str">
        <f t="array" aca="1" ref="S98" ca="1">IFERROR(INDEX(nomprod,SMALL(IF(nomdom=$P98,ROW(nomdom)-1,""),COLUMN(C:C))),"")</f>
        <v/>
      </c>
      <c r="T98" t="str">
        <f t="array" aca="1" ref="T98" ca="1">IFERROR(INDEX(nomprod,SMALL(IF(nomdom=$P98,ROW(nomdom)-1,""),COLUMN(D:D))),"")</f>
        <v/>
      </c>
      <c r="U98" t="str">
        <f t="array" aca="1" ref="U98" ca="1">IFERROR(INDEX(nomprod,SMALL(IF(nomdom=$P98,ROW(nomdom)-1,""),COLUMN(E:E))),"")</f>
        <v/>
      </c>
      <c r="V98" t="str">
        <f t="array" aca="1" ref="V98" ca="1">IFERROR(INDEX(nomprod,SMALL(IF(nomdom=$P98,ROW(nomdom)-1,""),COLUMN(F:F))),"")</f>
        <v/>
      </c>
      <c r="W98" t="str">
        <f t="array" aca="1" ref="W98" ca="1">IFERROR(INDEX(nomprod,SMALL(IF(nomdom=$P98,ROW(nomdom)-1,""),COLUMN(G:G))),"")</f>
        <v/>
      </c>
      <c r="X98" t="str">
        <f t="array" aca="1" ref="X98" ca="1">IFERROR(INDEX(nomprod,SMALL(IF(nomdom=$P98,ROW(nomdom)-1,""),COLUMN(H:H))),"")</f>
        <v/>
      </c>
      <c r="Y98" t="str">
        <f t="array" aca="1" ref="Y98" ca="1">IFERROR(INDEX(nomprod,SMALL(IF(nomdom=$P98,ROW(nomdom)-1,""),COLUMN(I:I))),"")</f>
        <v/>
      </c>
      <c r="Z98" t="str">
        <f t="array" aca="1" ref="Z98" ca="1">IFERROR(INDEX(nomprod,SMALL(IF(nomdom=$P98,ROW(nomdom)-1,""),COLUMN(J:J))),"")</f>
        <v/>
      </c>
      <c r="AA98" t="str">
        <f t="array" aca="1" ref="AA98" ca="1">IFERROR(INDEX(nomprod,SMALL(IF(nomdom=$P98,ROW(nomdom)-1,""),COLUMN(K:K))),"")</f>
        <v/>
      </c>
    </row>
    <row r="99" spans="3:27">
      <c r="C99" s="15"/>
      <c r="D99" s="15"/>
      <c r="H99" s="6">
        <f t="shared" si="6"/>
        <v>0</v>
      </c>
      <c r="I99" s="6">
        <f t="shared" si="7"/>
        <v>1</v>
      </c>
      <c r="J99" s="6">
        <f t="shared" si="8"/>
        <v>1</v>
      </c>
      <c r="N99" t="str">
        <f t="array" aca="1" ref="N99" ca="1">IFERROR(INDEX(cola,MATCH(SMALL(COUNTIF(cola,"&lt;="&amp;cola),ROW(A99)),COUNTIF(cola,"&lt;="&amp;cola),0)),"")</f>
        <v/>
      </c>
      <c r="O99" s="21" t="str">
        <f t="array" aca="1" ref="O99" ca="1">IFERROR(INDEX(nomdom,MATCH(SMALL(COUNTIF(nomdom,"&lt;="&amp;nomdom),ROW(B99)),COUNTIF(nomdom,"&lt;="&amp;nomdom),0)),"")</f>
        <v/>
      </c>
      <c r="P99" s="19" t="str">
        <f t="array" aca="1" ref="P99" ca="1">IF(ROW(A98)&gt;SUMPRODUCT(1/COUNTIF(colo,colo)),"",INDEX(colo,MIN(IF(COUNTIF(P$1:P98,colo)=0,ROW(colo)))))</f>
        <v/>
      </c>
      <c r="Q99" t="str">
        <f t="array" aca="1" ref="Q99" ca="1">IFERROR(INDEX(nomprod,SMALL(IF(nomdom=$P99,ROW(nomdom)-1,""),COLUMN(A:A))),"")</f>
        <v/>
      </c>
      <c r="R99" t="str">
        <f t="array" aca="1" ref="R99" ca="1">IFERROR(INDEX(nomprod,SMALL(IF(nomdom=$P99,ROW(nomdom)-1,""),COLUMN(B:B))),"")</f>
        <v/>
      </c>
      <c r="S99" t="str">
        <f t="array" aca="1" ref="S99" ca="1">IFERROR(INDEX(nomprod,SMALL(IF(nomdom=$P99,ROW(nomdom)-1,""),COLUMN(C:C))),"")</f>
        <v/>
      </c>
      <c r="T99" t="str">
        <f t="array" aca="1" ref="T99" ca="1">IFERROR(INDEX(nomprod,SMALL(IF(nomdom=$P99,ROW(nomdom)-1,""),COLUMN(D:D))),"")</f>
        <v/>
      </c>
      <c r="U99" t="str">
        <f t="array" aca="1" ref="U99" ca="1">IFERROR(INDEX(nomprod,SMALL(IF(nomdom=$P99,ROW(nomdom)-1,""),COLUMN(E:E))),"")</f>
        <v/>
      </c>
      <c r="V99" t="str">
        <f t="array" aca="1" ref="V99" ca="1">IFERROR(INDEX(nomprod,SMALL(IF(nomdom=$P99,ROW(nomdom)-1,""),COLUMN(F:F))),"")</f>
        <v/>
      </c>
      <c r="W99" t="str">
        <f t="array" aca="1" ref="W99" ca="1">IFERROR(INDEX(nomprod,SMALL(IF(nomdom=$P99,ROW(nomdom)-1,""),COLUMN(G:G))),"")</f>
        <v/>
      </c>
      <c r="X99" t="str">
        <f t="array" aca="1" ref="X99" ca="1">IFERROR(INDEX(nomprod,SMALL(IF(nomdom=$P99,ROW(nomdom)-1,""),COLUMN(H:H))),"")</f>
        <v/>
      </c>
      <c r="Y99" t="str">
        <f t="array" aca="1" ref="Y99" ca="1">IFERROR(INDEX(nomprod,SMALL(IF(nomdom=$P99,ROW(nomdom)-1,""),COLUMN(I:I))),"")</f>
        <v/>
      </c>
      <c r="Z99" t="str">
        <f t="array" aca="1" ref="Z99" ca="1">IFERROR(INDEX(nomprod,SMALL(IF(nomdom=$P99,ROW(nomdom)-1,""),COLUMN(J:J))),"")</f>
        <v/>
      </c>
      <c r="AA99" t="str">
        <f t="array" aca="1" ref="AA99" ca="1">IFERROR(INDEX(nomprod,SMALL(IF(nomdom=$P99,ROW(nomdom)-1,""),COLUMN(K:K))),"")</f>
        <v/>
      </c>
    </row>
    <row r="100" spans="3:27">
      <c r="C100" s="15"/>
      <c r="D100" s="15"/>
      <c r="H100" s="6">
        <f t="shared" si="6"/>
        <v>0</v>
      </c>
      <c r="I100" s="6">
        <f t="shared" si="7"/>
        <v>1</v>
      </c>
      <c r="J100" s="6">
        <f t="shared" si="8"/>
        <v>1</v>
      </c>
      <c r="N100" t="str">
        <f t="array" aca="1" ref="N100" ca="1">IFERROR(INDEX(cola,MATCH(SMALL(COUNTIF(cola,"&lt;="&amp;cola),ROW(A100)),COUNTIF(cola,"&lt;="&amp;cola),0)),"")</f>
        <v/>
      </c>
      <c r="O100" s="21" t="str">
        <f t="array" aca="1" ref="O100" ca="1">IFERROR(INDEX(nomdom,MATCH(SMALL(COUNTIF(nomdom,"&lt;="&amp;nomdom),ROW(B100)),COUNTIF(nomdom,"&lt;="&amp;nomdom),0)),"")</f>
        <v/>
      </c>
      <c r="P100" s="19" t="str">
        <f t="array" aca="1" ref="P100" ca="1">IF(ROW(A99)&gt;SUMPRODUCT(1/COUNTIF(colo,colo)),"",INDEX(colo,MIN(IF(COUNTIF(P$1:P99,colo)=0,ROW(colo)))))</f>
        <v/>
      </c>
      <c r="Q100" t="str">
        <f t="array" aca="1" ref="Q100" ca="1">IFERROR(INDEX(nomprod,SMALL(IF(nomdom=$P100,ROW(nomdom)-1,""),COLUMN(A:A))),"")</f>
        <v/>
      </c>
      <c r="R100" t="str">
        <f t="array" aca="1" ref="R100" ca="1">IFERROR(INDEX(nomprod,SMALL(IF(nomdom=$P100,ROW(nomdom)-1,""),COLUMN(B:B))),"")</f>
        <v/>
      </c>
      <c r="S100" t="str">
        <f t="array" aca="1" ref="S100" ca="1">IFERROR(INDEX(nomprod,SMALL(IF(nomdom=$P100,ROW(nomdom)-1,""),COLUMN(C:C))),"")</f>
        <v/>
      </c>
      <c r="T100" t="str">
        <f t="array" aca="1" ref="T100" ca="1">IFERROR(INDEX(nomprod,SMALL(IF(nomdom=$P100,ROW(nomdom)-1,""),COLUMN(D:D))),"")</f>
        <v/>
      </c>
      <c r="U100" t="str">
        <f t="array" aca="1" ref="U100" ca="1">IFERROR(INDEX(nomprod,SMALL(IF(nomdom=$P100,ROW(nomdom)-1,""),COLUMN(E:E))),"")</f>
        <v/>
      </c>
      <c r="V100" t="str">
        <f t="array" aca="1" ref="V100" ca="1">IFERROR(INDEX(nomprod,SMALL(IF(nomdom=$P100,ROW(nomdom)-1,""),COLUMN(F:F))),"")</f>
        <v/>
      </c>
      <c r="W100" t="str">
        <f t="array" aca="1" ref="W100" ca="1">IFERROR(INDEX(nomprod,SMALL(IF(nomdom=$P100,ROW(nomdom)-1,""),COLUMN(G:G))),"")</f>
        <v/>
      </c>
      <c r="X100" t="str">
        <f t="array" aca="1" ref="X100" ca="1">IFERROR(INDEX(nomprod,SMALL(IF(nomdom=$P100,ROW(nomdom)-1,""),COLUMN(H:H))),"")</f>
        <v/>
      </c>
      <c r="Y100" t="str">
        <f t="array" aca="1" ref="Y100" ca="1">IFERROR(INDEX(nomprod,SMALL(IF(nomdom=$P100,ROW(nomdom)-1,""),COLUMN(I:I))),"")</f>
        <v/>
      </c>
      <c r="Z100" t="str">
        <f t="array" aca="1" ref="Z100" ca="1">IFERROR(INDEX(nomprod,SMALL(IF(nomdom=$P100,ROW(nomdom)-1,""),COLUMN(J:J))),"")</f>
        <v/>
      </c>
      <c r="AA100" t="str">
        <f t="array" aca="1" ref="AA100" ca="1">IFERROR(INDEX(nomprod,SMALL(IF(nomdom=$P100,ROW(nomdom)-1,""),COLUMN(K:K))),"")</f>
        <v/>
      </c>
    </row>
    <row r="101" spans="3:27">
      <c r="C101" s="15"/>
      <c r="D101" s="15"/>
      <c r="H101" s="6">
        <f t="shared" si="6"/>
        <v>0</v>
      </c>
      <c r="I101" s="6">
        <f t="shared" si="7"/>
        <v>1</v>
      </c>
      <c r="J101" s="6">
        <f t="shared" si="8"/>
        <v>1</v>
      </c>
      <c r="N101" t="str">
        <f t="array" aca="1" ref="N101" ca="1">IFERROR(INDEX(cola,MATCH(SMALL(COUNTIF(cola,"&lt;="&amp;cola),ROW(A101)),COUNTIF(cola,"&lt;="&amp;cola),0)),"")</f>
        <v/>
      </c>
      <c r="O101" s="21" t="str">
        <f t="array" aca="1" ref="O101" ca="1">IFERROR(INDEX(nomdom,MATCH(SMALL(COUNTIF(nomdom,"&lt;="&amp;nomdom),ROW(B101)),COUNTIF(nomdom,"&lt;="&amp;nomdom),0)),"")</f>
        <v/>
      </c>
      <c r="P101" s="19" t="str">
        <f t="array" aca="1" ref="P101" ca="1">IF(ROW(A100)&gt;SUMPRODUCT(1/COUNTIF(colo,colo)),"",INDEX(colo,MIN(IF(COUNTIF(P$1:P100,colo)=0,ROW(colo)))))</f>
        <v/>
      </c>
      <c r="Q101" t="str">
        <f t="array" aca="1" ref="Q101" ca="1">IFERROR(INDEX(nomprod,SMALL(IF(nomdom=$P101,ROW(nomdom)-1,""),COLUMN(A:A))),"")</f>
        <v/>
      </c>
      <c r="R101" t="str">
        <f t="array" aca="1" ref="R101" ca="1">IFERROR(INDEX(nomprod,SMALL(IF(nomdom=$P101,ROW(nomdom)-1,""),COLUMN(B:B))),"")</f>
        <v/>
      </c>
      <c r="S101" t="str">
        <f t="array" aca="1" ref="S101" ca="1">IFERROR(INDEX(nomprod,SMALL(IF(nomdom=$P101,ROW(nomdom)-1,""),COLUMN(C:C))),"")</f>
        <v/>
      </c>
      <c r="T101" t="str">
        <f t="array" aca="1" ref="T101" ca="1">IFERROR(INDEX(nomprod,SMALL(IF(nomdom=$P101,ROW(nomdom)-1,""),COLUMN(D:D))),"")</f>
        <v/>
      </c>
      <c r="U101" t="str">
        <f t="array" aca="1" ref="U101" ca="1">IFERROR(INDEX(nomprod,SMALL(IF(nomdom=$P101,ROW(nomdom)-1,""),COLUMN(E:E))),"")</f>
        <v/>
      </c>
      <c r="V101" t="str">
        <f t="array" aca="1" ref="V101" ca="1">IFERROR(INDEX(nomprod,SMALL(IF(nomdom=$P101,ROW(nomdom)-1,""),COLUMN(F:F))),"")</f>
        <v/>
      </c>
      <c r="W101" t="str">
        <f t="array" aca="1" ref="W101" ca="1">IFERROR(INDEX(nomprod,SMALL(IF(nomdom=$P101,ROW(nomdom)-1,""),COLUMN(G:G))),"")</f>
        <v/>
      </c>
      <c r="X101" t="str">
        <f t="array" aca="1" ref="X101" ca="1">IFERROR(INDEX(nomprod,SMALL(IF(nomdom=$P101,ROW(nomdom)-1,""),COLUMN(H:H))),"")</f>
        <v/>
      </c>
      <c r="Y101" t="str">
        <f t="array" aca="1" ref="Y101" ca="1">IFERROR(INDEX(nomprod,SMALL(IF(nomdom=$P101,ROW(nomdom)-1,""),COLUMN(I:I))),"")</f>
        <v/>
      </c>
      <c r="Z101" t="str">
        <f t="array" aca="1" ref="Z101" ca="1">IFERROR(INDEX(nomprod,SMALL(IF(nomdom=$P101,ROW(nomdom)-1,""),COLUMN(J:J))),"")</f>
        <v/>
      </c>
      <c r="AA101" t="str">
        <f t="array" aca="1" ref="AA101" ca="1">IFERROR(INDEX(nomprod,SMALL(IF(nomdom=$P101,ROW(nomdom)-1,""),COLUMN(K:K))),"")</f>
        <v/>
      </c>
    </row>
    <row r="102" spans="3:27">
      <c r="C102" s="15"/>
      <c r="D102" s="15"/>
      <c r="H102" s="6">
        <f t="shared" si="6"/>
        <v>0</v>
      </c>
      <c r="I102" s="6">
        <f t="shared" si="7"/>
        <v>1</v>
      </c>
      <c r="J102" s="6">
        <f t="shared" si="8"/>
        <v>1</v>
      </c>
      <c r="N102" t="str">
        <f t="array" aca="1" ref="N102" ca="1">IFERROR(INDEX(cola,MATCH(SMALL(COUNTIF(cola,"&lt;="&amp;cola),ROW(A102)),COUNTIF(cola,"&lt;="&amp;cola),0)),"")</f>
        <v/>
      </c>
      <c r="O102" s="21" t="str">
        <f t="array" aca="1" ref="O102" ca="1">IFERROR(INDEX(nomdom,MATCH(SMALL(COUNTIF(nomdom,"&lt;="&amp;nomdom),ROW(B102)),COUNTIF(nomdom,"&lt;="&amp;nomdom),0)),"")</f>
        <v/>
      </c>
      <c r="P102" s="19" t="str">
        <f t="array" aca="1" ref="P102" ca="1">IF(ROW(A101)&gt;SUMPRODUCT(1/COUNTIF(colo,colo)),"",INDEX(colo,MIN(IF(COUNTIF(P$1:P101,colo)=0,ROW(colo)))))</f>
        <v/>
      </c>
      <c r="Q102" t="str">
        <f t="array" aca="1" ref="Q102" ca="1">IFERROR(INDEX(nomprod,SMALL(IF(nomdom=$P102,ROW(nomdom)-1,""),COLUMN(A:A))),"")</f>
        <v/>
      </c>
      <c r="R102" t="str">
        <f t="array" aca="1" ref="R102" ca="1">IFERROR(INDEX(nomprod,SMALL(IF(nomdom=$P102,ROW(nomdom)-1,""),COLUMN(B:B))),"")</f>
        <v/>
      </c>
      <c r="S102" t="str">
        <f t="array" aca="1" ref="S102" ca="1">IFERROR(INDEX(nomprod,SMALL(IF(nomdom=$P102,ROW(nomdom)-1,""),COLUMN(C:C))),"")</f>
        <v/>
      </c>
      <c r="T102" t="str">
        <f t="array" aca="1" ref="T102" ca="1">IFERROR(INDEX(nomprod,SMALL(IF(nomdom=$P102,ROW(nomdom)-1,""),COLUMN(D:D))),"")</f>
        <v/>
      </c>
      <c r="U102" t="str">
        <f t="array" aca="1" ref="U102" ca="1">IFERROR(INDEX(nomprod,SMALL(IF(nomdom=$P102,ROW(nomdom)-1,""),COLUMN(E:E))),"")</f>
        <v/>
      </c>
      <c r="V102" t="str">
        <f t="array" aca="1" ref="V102" ca="1">IFERROR(INDEX(nomprod,SMALL(IF(nomdom=$P102,ROW(nomdom)-1,""),COLUMN(F:F))),"")</f>
        <v/>
      </c>
      <c r="W102" t="str">
        <f t="array" aca="1" ref="W102" ca="1">IFERROR(INDEX(nomprod,SMALL(IF(nomdom=$P102,ROW(nomdom)-1,""),COLUMN(G:G))),"")</f>
        <v/>
      </c>
      <c r="X102" t="str">
        <f t="array" aca="1" ref="X102" ca="1">IFERROR(INDEX(nomprod,SMALL(IF(nomdom=$P102,ROW(nomdom)-1,""),COLUMN(H:H))),"")</f>
        <v/>
      </c>
      <c r="Y102" t="str">
        <f t="array" aca="1" ref="Y102" ca="1">IFERROR(INDEX(nomprod,SMALL(IF(nomdom=$P102,ROW(nomdom)-1,""),COLUMN(I:I))),"")</f>
        <v/>
      </c>
      <c r="Z102" t="str">
        <f t="array" aca="1" ref="Z102" ca="1">IFERROR(INDEX(nomprod,SMALL(IF(nomdom=$P102,ROW(nomdom)-1,""),COLUMN(J:J))),"")</f>
        <v/>
      </c>
      <c r="AA102" t="str">
        <f t="array" aca="1" ref="AA102" ca="1">IFERROR(INDEX(nomprod,SMALL(IF(nomdom=$P102,ROW(nomdom)-1,""),COLUMN(K:K))),"")</f>
        <v/>
      </c>
    </row>
    <row r="103" spans="3:27">
      <c r="C103" s="15"/>
      <c r="D103" s="15"/>
      <c r="H103" s="6">
        <f t="shared" si="6"/>
        <v>0</v>
      </c>
      <c r="I103" s="6">
        <f t="shared" si="7"/>
        <v>1</v>
      </c>
      <c r="J103" s="6">
        <f t="shared" si="8"/>
        <v>1</v>
      </c>
      <c r="N103" t="str">
        <f t="array" aca="1" ref="N103" ca="1">IFERROR(INDEX(cola,MATCH(SMALL(COUNTIF(cola,"&lt;="&amp;cola),ROW(A103)),COUNTIF(cola,"&lt;="&amp;cola),0)),"")</f>
        <v/>
      </c>
      <c r="O103" s="21" t="str">
        <f t="array" aca="1" ref="O103" ca="1">IFERROR(INDEX(nomdom,MATCH(SMALL(COUNTIF(nomdom,"&lt;="&amp;nomdom),ROW(B103)),COUNTIF(nomdom,"&lt;="&amp;nomdom),0)),"")</f>
        <v/>
      </c>
      <c r="P103" s="19" t="str">
        <f t="array" aca="1" ref="P103" ca="1">IF(ROW(A102)&gt;SUMPRODUCT(1/COUNTIF(colo,colo)),"",INDEX(colo,MIN(IF(COUNTIF(P$1:P102,colo)=0,ROW(colo)))))</f>
        <v/>
      </c>
      <c r="Q103" t="str">
        <f t="array" aca="1" ref="Q103" ca="1">IFERROR(INDEX(nomprod,SMALL(IF(nomdom=$P103,ROW(nomdom)-1,""),COLUMN(A:A))),"")</f>
        <v/>
      </c>
      <c r="R103" t="str">
        <f t="array" aca="1" ref="R103" ca="1">IFERROR(INDEX(nomprod,SMALL(IF(nomdom=$P103,ROW(nomdom)-1,""),COLUMN(B:B))),"")</f>
        <v/>
      </c>
      <c r="S103" t="str">
        <f t="array" aca="1" ref="S103" ca="1">IFERROR(INDEX(nomprod,SMALL(IF(nomdom=$P103,ROW(nomdom)-1,""),COLUMN(C:C))),"")</f>
        <v/>
      </c>
      <c r="T103" t="str">
        <f t="array" aca="1" ref="T103" ca="1">IFERROR(INDEX(nomprod,SMALL(IF(nomdom=$P103,ROW(nomdom)-1,""),COLUMN(D:D))),"")</f>
        <v/>
      </c>
      <c r="U103" t="str">
        <f t="array" aca="1" ref="U103" ca="1">IFERROR(INDEX(nomprod,SMALL(IF(nomdom=$P103,ROW(nomdom)-1,""),COLUMN(E:E))),"")</f>
        <v/>
      </c>
      <c r="V103" t="str">
        <f t="array" aca="1" ref="V103" ca="1">IFERROR(INDEX(nomprod,SMALL(IF(nomdom=$P103,ROW(nomdom)-1,""),COLUMN(F:F))),"")</f>
        <v/>
      </c>
      <c r="W103" t="str">
        <f t="array" aca="1" ref="W103" ca="1">IFERROR(INDEX(nomprod,SMALL(IF(nomdom=$P103,ROW(nomdom)-1,""),COLUMN(G:G))),"")</f>
        <v/>
      </c>
      <c r="X103" t="str">
        <f t="array" aca="1" ref="X103" ca="1">IFERROR(INDEX(nomprod,SMALL(IF(nomdom=$P103,ROW(nomdom)-1,""),COLUMN(H:H))),"")</f>
        <v/>
      </c>
      <c r="Y103" t="str">
        <f t="array" aca="1" ref="Y103" ca="1">IFERROR(INDEX(nomprod,SMALL(IF(nomdom=$P103,ROW(nomdom)-1,""),COLUMN(I:I))),"")</f>
        <v/>
      </c>
      <c r="Z103" t="str">
        <f t="array" aca="1" ref="Z103" ca="1">IFERROR(INDEX(nomprod,SMALL(IF(nomdom=$P103,ROW(nomdom)-1,""),COLUMN(J:J))),"")</f>
        <v/>
      </c>
      <c r="AA103" t="str">
        <f t="array" aca="1" ref="AA103" ca="1">IFERROR(INDEX(nomprod,SMALL(IF(nomdom=$P103,ROW(nomdom)-1,""),COLUMN(K:K))),"")</f>
        <v/>
      </c>
    </row>
    <row r="104" spans="3:27">
      <c r="C104" s="15"/>
      <c r="D104" s="15"/>
      <c r="H104" s="6">
        <f t="shared" si="6"/>
        <v>0</v>
      </c>
      <c r="I104" s="6">
        <f t="shared" si="7"/>
        <v>1</v>
      </c>
      <c r="J104" s="6">
        <f t="shared" si="8"/>
        <v>1</v>
      </c>
      <c r="N104" t="str">
        <f t="array" aca="1" ref="N104" ca="1">IFERROR(INDEX(cola,MATCH(SMALL(COUNTIF(cola,"&lt;="&amp;cola),ROW(A104)),COUNTIF(cola,"&lt;="&amp;cola),0)),"")</f>
        <v/>
      </c>
      <c r="O104" s="21" t="str">
        <f t="array" aca="1" ref="O104" ca="1">IFERROR(INDEX(nomdom,MATCH(SMALL(COUNTIF(nomdom,"&lt;="&amp;nomdom),ROW(B104)),COUNTIF(nomdom,"&lt;="&amp;nomdom),0)),"")</f>
        <v/>
      </c>
      <c r="P104" s="19" t="str">
        <f t="array" aca="1" ref="P104" ca="1">IF(ROW(A103)&gt;SUMPRODUCT(1/COUNTIF(colo,colo)),"",INDEX(colo,MIN(IF(COUNTIF(P$1:P103,colo)=0,ROW(colo)))))</f>
        <v/>
      </c>
      <c r="Q104" t="str">
        <f t="array" aca="1" ref="Q104" ca="1">IFERROR(INDEX(nomprod,SMALL(IF(nomdom=$P104,ROW(nomdom)-1,""),COLUMN(A:A))),"")</f>
        <v/>
      </c>
      <c r="R104" t="str">
        <f t="array" aca="1" ref="R104" ca="1">IFERROR(INDEX(nomprod,SMALL(IF(nomdom=$P104,ROW(nomdom)-1,""),COLUMN(B:B))),"")</f>
        <v/>
      </c>
      <c r="S104" t="str">
        <f t="array" aca="1" ref="S104" ca="1">IFERROR(INDEX(nomprod,SMALL(IF(nomdom=$P104,ROW(nomdom)-1,""),COLUMN(C:C))),"")</f>
        <v/>
      </c>
      <c r="T104" t="str">
        <f t="array" aca="1" ref="T104" ca="1">IFERROR(INDEX(nomprod,SMALL(IF(nomdom=$P104,ROW(nomdom)-1,""),COLUMN(D:D))),"")</f>
        <v/>
      </c>
      <c r="U104" t="str">
        <f t="array" aca="1" ref="U104" ca="1">IFERROR(INDEX(nomprod,SMALL(IF(nomdom=$P104,ROW(nomdom)-1,""),COLUMN(E:E))),"")</f>
        <v/>
      </c>
      <c r="V104" t="str">
        <f t="array" aca="1" ref="V104" ca="1">IFERROR(INDEX(nomprod,SMALL(IF(nomdom=$P104,ROW(nomdom)-1,""),COLUMN(F:F))),"")</f>
        <v/>
      </c>
      <c r="W104" t="str">
        <f t="array" aca="1" ref="W104" ca="1">IFERROR(INDEX(nomprod,SMALL(IF(nomdom=$P104,ROW(nomdom)-1,""),COLUMN(G:G))),"")</f>
        <v/>
      </c>
      <c r="X104" t="str">
        <f t="array" aca="1" ref="X104" ca="1">IFERROR(INDEX(nomprod,SMALL(IF(nomdom=$P104,ROW(nomdom)-1,""),COLUMN(H:H))),"")</f>
        <v/>
      </c>
      <c r="Y104" t="str">
        <f t="array" aca="1" ref="Y104" ca="1">IFERROR(INDEX(nomprod,SMALL(IF(nomdom=$P104,ROW(nomdom)-1,""),COLUMN(I:I))),"")</f>
        <v/>
      </c>
      <c r="Z104" t="str">
        <f t="array" aca="1" ref="Z104" ca="1">IFERROR(INDEX(nomprod,SMALL(IF(nomdom=$P104,ROW(nomdom)-1,""),COLUMN(J:J))),"")</f>
        <v/>
      </c>
      <c r="AA104" t="str">
        <f t="array" aca="1" ref="AA104" ca="1">IFERROR(INDEX(nomprod,SMALL(IF(nomdom=$P104,ROW(nomdom)-1,""),COLUMN(K:K))),"")</f>
        <v/>
      </c>
    </row>
    <row r="105" spans="3:27">
      <c r="C105" s="15"/>
      <c r="D105" s="15"/>
      <c r="H105" s="6">
        <f t="shared" si="6"/>
        <v>0</v>
      </c>
      <c r="I105" s="6">
        <f t="shared" si="7"/>
        <v>1</v>
      </c>
      <c r="J105" s="6">
        <f t="shared" si="8"/>
        <v>1</v>
      </c>
      <c r="N105" t="str">
        <f t="array" aca="1" ref="N105" ca="1">IFERROR(INDEX(cola,MATCH(SMALL(COUNTIF(cola,"&lt;="&amp;cola),ROW(A105)),COUNTIF(cola,"&lt;="&amp;cola),0)),"")</f>
        <v/>
      </c>
      <c r="O105" s="21" t="str">
        <f t="array" aca="1" ref="O105" ca="1">IFERROR(INDEX(nomdom,MATCH(SMALL(COUNTIF(nomdom,"&lt;="&amp;nomdom),ROW(B105)),COUNTIF(nomdom,"&lt;="&amp;nomdom),0)),"")</f>
        <v/>
      </c>
      <c r="P105" s="19" t="str">
        <f t="array" aca="1" ref="P105" ca="1">IF(ROW(A104)&gt;SUMPRODUCT(1/COUNTIF(colo,colo)),"",INDEX(colo,MIN(IF(COUNTIF(P$1:P104,colo)=0,ROW(colo)))))</f>
        <v/>
      </c>
      <c r="Q105" t="str">
        <f t="array" aca="1" ref="Q105" ca="1">IFERROR(INDEX(nomprod,SMALL(IF(nomdom=$P105,ROW(nomdom)-1,""),COLUMN(A:A))),"")</f>
        <v/>
      </c>
      <c r="R105" t="str">
        <f t="array" aca="1" ref="R105" ca="1">IFERROR(INDEX(nomprod,SMALL(IF(nomdom=$P105,ROW(nomdom)-1,""),COLUMN(B:B))),"")</f>
        <v/>
      </c>
      <c r="S105" t="str">
        <f t="array" aca="1" ref="S105" ca="1">IFERROR(INDEX(nomprod,SMALL(IF(nomdom=$P105,ROW(nomdom)-1,""),COLUMN(C:C))),"")</f>
        <v/>
      </c>
      <c r="T105" t="str">
        <f t="array" aca="1" ref="T105" ca="1">IFERROR(INDEX(nomprod,SMALL(IF(nomdom=$P105,ROW(nomdom)-1,""),COLUMN(D:D))),"")</f>
        <v/>
      </c>
      <c r="U105" t="str">
        <f t="array" aca="1" ref="U105" ca="1">IFERROR(INDEX(nomprod,SMALL(IF(nomdom=$P105,ROW(nomdom)-1,""),COLUMN(E:E))),"")</f>
        <v/>
      </c>
      <c r="V105" t="str">
        <f t="array" aca="1" ref="V105" ca="1">IFERROR(INDEX(nomprod,SMALL(IF(nomdom=$P105,ROW(nomdom)-1,""),COLUMN(F:F))),"")</f>
        <v/>
      </c>
      <c r="W105" t="str">
        <f t="array" aca="1" ref="W105" ca="1">IFERROR(INDEX(nomprod,SMALL(IF(nomdom=$P105,ROW(nomdom)-1,""),COLUMN(G:G))),"")</f>
        <v/>
      </c>
      <c r="X105" t="str">
        <f t="array" aca="1" ref="X105" ca="1">IFERROR(INDEX(nomprod,SMALL(IF(nomdom=$P105,ROW(nomdom)-1,""),COLUMN(H:H))),"")</f>
        <v/>
      </c>
      <c r="Y105" t="str">
        <f t="array" aca="1" ref="Y105" ca="1">IFERROR(INDEX(nomprod,SMALL(IF(nomdom=$P105,ROW(nomdom)-1,""),COLUMN(I:I))),"")</f>
        <v/>
      </c>
      <c r="Z105" t="str">
        <f t="array" aca="1" ref="Z105" ca="1">IFERROR(INDEX(nomprod,SMALL(IF(nomdom=$P105,ROW(nomdom)-1,""),COLUMN(J:J))),"")</f>
        <v/>
      </c>
      <c r="AA105" t="str">
        <f t="array" aca="1" ref="AA105" ca="1">IFERROR(INDEX(nomprod,SMALL(IF(nomdom=$P105,ROW(nomdom)-1,""),COLUMN(K:K))),"")</f>
        <v/>
      </c>
    </row>
    <row r="106" spans="3:27">
      <c r="C106" s="15"/>
      <c r="D106" s="15"/>
      <c r="H106" s="6">
        <f t="shared" si="6"/>
        <v>0</v>
      </c>
      <c r="I106" s="6">
        <f t="shared" si="7"/>
        <v>1</v>
      </c>
      <c r="J106" s="6">
        <f t="shared" si="8"/>
        <v>1</v>
      </c>
      <c r="N106" t="str">
        <f t="array" aca="1" ref="N106" ca="1">IFERROR(INDEX(cola,MATCH(SMALL(COUNTIF(cola,"&lt;="&amp;cola),ROW(A106)),COUNTIF(cola,"&lt;="&amp;cola),0)),"")</f>
        <v/>
      </c>
      <c r="O106" s="21" t="str">
        <f t="array" aca="1" ref="O106" ca="1">IFERROR(INDEX(nomdom,MATCH(SMALL(COUNTIF(nomdom,"&lt;="&amp;nomdom),ROW(B106)),COUNTIF(nomdom,"&lt;="&amp;nomdom),0)),"")</f>
        <v/>
      </c>
      <c r="P106" s="19" t="str">
        <f t="array" aca="1" ref="P106" ca="1">IF(ROW(A105)&gt;SUMPRODUCT(1/COUNTIF(colo,colo)),"",INDEX(colo,MIN(IF(COUNTIF(P$1:P105,colo)=0,ROW(colo)))))</f>
        <v/>
      </c>
      <c r="Q106" t="str">
        <f t="array" aca="1" ref="Q106" ca="1">IFERROR(INDEX(nomprod,SMALL(IF(nomdom=$P106,ROW(nomdom)-1,""),COLUMN(A:A))),"")</f>
        <v/>
      </c>
      <c r="R106" t="str">
        <f t="array" aca="1" ref="R106" ca="1">IFERROR(INDEX(nomprod,SMALL(IF(nomdom=$P106,ROW(nomdom)-1,""),COLUMN(B:B))),"")</f>
        <v/>
      </c>
      <c r="S106" t="str">
        <f t="array" aca="1" ref="S106" ca="1">IFERROR(INDEX(nomprod,SMALL(IF(nomdom=$P106,ROW(nomdom)-1,""),COLUMN(C:C))),"")</f>
        <v/>
      </c>
      <c r="T106" t="str">
        <f t="array" aca="1" ref="T106" ca="1">IFERROR(INDEX(nomprod,SMALL(IF(nomdom=$P106,ROW(nomdom)-1,""),COLUMN(D:D))),"")</f>
        <v/>
      </c>
      <c r="U106" t="str">
        <f t="array" aca="1" ref="U106" ca="1">IFERROR(INDEX(nomprod,SMALL(IF(nomdom=$P106,ROW(nomdom)-1,""),COLUMN(E:E))),"")</f>
        <v/>
      </c>
      <c r="V106" t="str">
        <f t="array" aca="1" ref="V106" ca="1">IFERROR(INDEX(nomprod,SMALL(IF(nomdom=$P106,ROW(nomdom)-1,""),COLUMN(F:F))),"")</f>
        <v/>
      </c>
      <c r="W106" t="str">
        <f t="array" aca="1" ref="W106" ca="1">IFERROR(INDEX(nomprod,SMALL(IF(nomdom=$P106,ROW(nomdom)-1,""),COLUMN(G:G))),"")</f>
        <v/>
      </c>
      <c r="X106" t="str">
        <f t="array" aca="1" ref="X106" ca="1">IFERROR(INDEX(nomprod,SMALL(IF(nomdom=$P106,ROW(nomdom)-1,""),COLUMN(H:H))),"")</f>
        <v/>
      </c>
      <c r="Y106" t="str">
        <f t="array" aca="1" ref="Y106" ca="1">IFERROR(INDEX(nomprod,SMALL(IF(nomdom=$P106,ROW(nomdom)-1,""),COLUMN(I:I))),"")</f>
        <v/>
      </c>
      <c r="Z106" t="str">
        <f t="array" aca="1" ref="Z106" ca="1">IFERROR(INDEX(nomprod,SMALL(IF(nomdom=$P106,ROW(nomdom)-1,""),COLUMN(J:J))),"")</f>
        <v/>
      </c>
      <c r="AA106" t="str">
        <f t="array" aca="1" ref="AA106" ca="1">IFERROR(INDEX(nomprod,SMALL(IF(nomdom=$P106,ROW(nomdom)-1,""),COLUMN(K:K))),"")</f>
        <v/>
      </c>
    </row>
    <row r="107" spans="3:27">
      <c r="C107" s="15"/>
      <c r="D107" s="15"/>
      <c r="H107" s="6">
        <f t="shared" si="6"/>
        <v>0</v>
      </c>
      <c r="I107" s="6">
        <f t="shared" si="7"/>
        <v>1</v>
      </c>
      <c r="J107" s="6">
        <f t="shared" si="8"/>
        <v>1</v>
      </c>
      <c r="N107" t="str">
        <f t="array" aca="1" ref="N107" ca="1">IFERROR(INDEX(cola,MATCH(SMALL(COUNTIF(cola,"&lt;="&amp;cola),ROW(A107)),COUNTIF(cola,"&lt;="&amp;cola),0)),"")</f>
        <v/>
      </c>
      <c r="O107" s="21" t="str">
        <f t="array" aca="1" ref="O107" ca="1">IFERROR(INDEX(nomdom,MATCH(SMALL(COUNTIF(nomdom,"&lt;="&amp;nomdom),ROW(B107)),COUNTIF(nomdom,"&lt;="&amp;nomdom),0)),"")</f>
        <v/>
      </c>
      <c r="P107" s="19" t="str">
        <f t="array" aca="1" ref="P107" ca="1">IF(ROW(A106)&gt;SUMPRODUCT(1/COUNTIF(colo,colo)),"",INDEX(colo,MIN(IF(COUNTIF(P$1:P106,colo)=0,ROW(colo)))))</f>
        <v/>
      </c>
      <c r="Q107" t="str">
        <f t="array" aca="1" ref="Q107" ca="1">IFERROR(INDEX(nomprod,SMALL(IF(nomdom=$P107,ROW(nomdom)-1,""),COLUMN(A:A))),"")</f>
        <v/>
      </c>
      <c r="R107" t="str">
        <f t="array" aca="1" ref="R107" ca="1">IFERROR(INDEX(nomprod,SMALL(IF(nomdom=$P107,ROW(nomdom)-1,""),COLUMN(B:B))),"")</f>
        <v/>
      </c>
      <c r="S107" t="str">
        <f t="array" aca="1" ref="S107" ca="1">IFERROR(INDEX(nomprod,SMALL(IF(nomdom=$P107,ROW(nomdom)-1,""),COLUMN(C:C))),"")</f>
        <v/>
      </c>
      <c r="T107" t="str">
        <f t="array" aca="1" ref="T107" ca="1">IFERROR(INDEX(nomprod,SMALL(IF(nomdom=$P107,ROW(nomdom)-1,""),COLUMN(D:D))),"")</f>
        <v/>
      </c>
      <c r="U107" t="str">
        <f t="array" aca="1" ref="U107" ca="1">IFERROR(INDEX(nomprod,SMALL(IF(nomdom=$P107,ROW(nomdom)-1,""),COLUMN(E:E))),"")</f>
        <v/>
      </c>
      <c r="V107" t="str">
        <f t="array" aca="1" ref="V107" ca="1">IFERROR(INDEX(nomprod,SMALL(IF(nomdom=$P107,ROW(nomdom)-1,""),COLUMN(F:F))),"")</f>
        <v/>
      </c>
      <c r="W107" t="str">
        <f t="array" aca="1" ref="W107" ca="1">IFERROR(INDEX(nomprod,SMALL(IF(nomdom=$P107,ROW(nomdom)-1,""),COLUMN(G:G))),"")</f>
        <v/>
      </c>
      <c r="X107" t="str">
        <f t="array" aca="1" ref="X107" ca="1">IFERROR(INDEX(nomprod,SMALL(IF(nomdom=$P107,ROW(nomdom)-1,""),COLUMN(H:H))),"")</f>
        <v/>
      </c>
      <c r="Y107" t="str">
        <f t="array" aca="1" ref="Y107" ca="1">IFERROR(INDEX(nomprod,SMALL(IF(nomdom=$P107,ROW(nomdom)-1,""),COLUMN(I:I))),"")</f>
        <v/>
      </c>
      <c r="Z107" t="str">
        <f t="array" aca="1" ref="Z107" ca="1">IFERROR(INDEX(nomprod,SMALL(IF(nomdom=$P107,ROW(nomdom)-1,""),COLUMN(J:J))),"")</f>
        <v/>
      </c>
      <c r="AA107" t="str">
        <f t="array" aca="1" ref="AA107" ca="1">IFERROR(INDEX(nomprod,SMALL(IF(nomdom=$P107,ROW(nomdom)-1,""),COLUMN(K:K))),"")</f>
        <v/>
      </c>
    </row>
    <row r="108" spans="3:27">
      <c r="C108" s="15"/>
      <c r="D108" s="15"/>
      <c r="H108" s="6">
        <f t="shared" si="6"/>
        <v>0</v>
      </c>
      <c r="I108" s="6">
        <f t="shared" si="7"/>
        <v>1</v>
      </c>
      <c r="J108" s="6">
        <f t="shared" si="8"/>
        <v>1</v>
      </c>
      <c r="N108" t="str">
        <f t="array" aca="1" ref="N108" ca="1">IFERROR(INDEX(cola,MATCH(SMALL(COUNTIF(cola,"&lt;="&amp;cola),ROW(A108)),COUNTIF(cola,"&lt;="&amp;cola),0)),"")</f>
        <v/>
      </c>
      <c r="O108" s="21" t="str">
        <f t="array" aca="1" ref="O108" ca="1">IFERROR(INDEX(nomdom,MATCH(SMALL(COUNTIF(nomdom,"&lt;="&amp;nomdom),ROW(B108)),COUNTIF(nomdom,"&lt;="&amp;nomdom),0)),"")</f>
        <v/>
      </c>
      <c r="P108" s="19" t="str">
        <f t="array" aca="1" ref="P108" ca="1">IF(ROW(A107)&gt;SUMPRODUCT(1/COUNTIF(colo,colo)),"",INDEX(colo,MIN(IF(COUNTIF(P$1:P107,colo)=0,ROW(colo)))))</f>
        <v/>
      </c>
      <c r="Q108" t="str">
        <f t="array" aca="1" ref="Q108" ca="1">IFERROR(INDEX(nomprod,SMALL(IF(nomdom=$P108,ROW(nomdom)-1,""),COLUMN(A:A))),"")</f>
        <v/>
      </c>
      <c r="R108" t="str">
        <f t="array" aca="1" ref="R108" ca="1">IFERROR(INDEX(nomprod,SMALL(IF(nomdom=$P108,ROW(nomdom)-1,""),COLUMN(B:B))),"")</f>
        <v/>
      </c>
      <c r="S108" t="str">
        <f t="array" aca="1" ref="S108" ca="1">IFERROR(INDEX(nomprod,SMALL(IF(nomdom=$P108,ROW(nomdom)-1,""),COLUMN(C:C))),"")</f>
        <v/>
      </c>
      <c r="T108" t="str">
        <f t="array" aca="1" ref="T108" ca="1">IFERROR(INDEX(nomprod,SMALL(IF(nomdom=$P108,ROW(nomdom)-1,""),COLUMN(D:D))),"")</f>
        <v/>
      </c>
      <c r="U108" t="str">
        <f t="array" aca="1" ref="U108" ca="1">IFERROR(INDEX(nomprod,SMALL(IF(nomdom=$P108,ROW(nomdom)-1,""),COLUMN(E:E))),"")</f>
        <v/>
      </c>
      <c r="V108" t="str">
        <f t="array" aca="1" ref="V108" ca="1">IFERROR(INDEX(nomprod,SMALL(IF(nomdom=$P108,ROW(nomdom)-1,""),COLUMN(F:F))),"")</f>
        <v/>
      </c>
      <c r="W108" t="str">
        <f t="array" aca="1" ref="W108" ca="1">IFERROR(INDEX(nomprod,SMALL(IF(nomdom=$P108,ROW(nomdom)-1,""),COLUMN(G:G))),"")</f>
        <v/>
      </c>
      <c r="X108" t="str">
        <f t="array" aca="1" ref="X108" ca="1">IFERROR(INDEX(nomprod,SMALL(IF(nomdom=$P108,ROW(nomdom)-1,""),COLUMN(H:H))),"")</f>
        <v/>
      </c>
      <c r="Y108" t="str">
        <f t="array" aca="1" ref="Y108" ca="1">IFERROR(INDEX(nomprod,SMALL(IF(nomdom=$P108,ROW(nomdom)-1,""),COLUMN(I:I))),"")</f>
        <v/>
      </c>
      <c r="Z108" t="str">
        <f t="array" aca="1" ref="Z108" ca="1">IFERROR(INDEX(nomprod,SMALL(IF(nomdom=$P108,ROW(nomdom)-1,""),COLUMN(J:J))),"")</f>
        <v/>
      </c>
      <c r="AA108" t="str">
        <f t="array" aca="1" ref="AA108" ca="1">IFERROR(INDEX(nomprod,SMALL(IF(nomdom=$P108,ROW(nomdom)-1,""),COLUMN(K:K))),"")</f>
        <v/>
      </c>
    </row>
    <row r="109" spans="3:27">
      <c r="C109" s="15"/>
      <c r="D109" s="15"/>
      <c r="H109" s="6">
        <f t="shared" si="6"/>
        <v>0</v>
      </c>
      <c r="I109" s="6">
        <f t="shared" si="7"/>
        <v>1</v>
      </c>
      <c r="J109" s="6">
        <f t="shared" si="8"/>
        <v>1</v>
      </c>
      <c r="N109" t="str">
        <f t="array" aca="1" ref="N109" ca="1">IFERROR(INDEX(cola,MATCH(SMALL(COUNTIF(cola,"&lt;="&amp;cola),ROW(A109)),COUNTIF(cola,"&lt;="&amp;cola),0)),"")</f>
        <v/>
      </c>
      <c r="O109" s="21" t="str">
        <f t="array" aca="1" ref="O109" ca="1">IFERROR(INDEX(nomdom,MATCH(SMALL(COUNTIF(nomdom,"&lt;="&amp;nomdom),ROW(B109)),COUNTIF(nomdom,"&lt;="&amp;nomdom),0)),"")</f>
        <v/>
      </c>
      <c r="P109" s="19" t="str">
        <f t="array" aca="1" ref="P109" ca="1">IF(ROW(A108)&gt;SUMPRODUCT(1/COUNTIF(colo,colo)),"",INDEX(colo,MIN(IF(COUNTIF(P$1:P108,colo)=0,ROW(colo)))))</f>
        <v/>
      </c>
      <c r="Q109" t="str">
        <f t="array" aca="1" ref="Q109" ca="1">IFERROR(INDEX(nomprod,SMALL(IF(nomdom=$P109,ROW(nomdom)-1,""),COLUMN(A:A))),"")</f>
        <v/>
      </c>
      <c r="R109" t="str">
        <f t="array" aca="1" ref="R109" ca="1">IFERROR(INDEX(nomprod,SMALL(IF(nomdom=$P109,ROW(nomdom)-1,""),COLUMN(B:B))),"")</f>
        <v/>
      </c>
      <c r="S109" t="str">
        <f t="array" aca="1" ref="S109" ca="1">IFERROR(INDEX(nomprod,SMALL(IF(nomdom=$P109,ROW(nomdom)-1,""),COLUMN(C:C))),"")</f>
        <v/>
      </c>
      <c r="T109" t="str">
        <f t="array" aca="1" ref="T109" ca="1">IFERROR(INDEX(nomprod,SMALL(IF(nomdom=$P109,ROW(nomdom)-1,""),COLUMN(D:D))),"")</f>
        <v/>
      </c>
      <c r="U109" t="str">
        <f t="array" aca="1" ref="U109" ca="1">IFERROR(INDEX(nomprod,SMALL(IF(nomdom=$P109,ROW(nomdom)-1,""),COLUMN(E:E))),"")</f>
        <v/>
      </c>
      <c r="V109" t="str">
        <f t="array" aca="1" ref="V109" ca="1">IFERROR(INDEX(nomprod,SMALL(IF(nomdom=$P109,ROW(nomdom)-1,""),COLUMN(F:F))),"")</f>
        <v/>
      </c>
      <c r="W109" t="str">
        <f t="array" aca="1" ref="W109" ca="1">IFERROR(INDEX(nomprod,SMALL(IF(nomdom=$P109,ROW(nomdom)-1,""),COLUMN(G:G))),"")</f>
        <v/>
      </c>
      <c r="X109" t="str">
        <f t="array" aca="1" ref="X109" ca="1">IFERROR(INDEX(nomprod,SMALL(IF(nomdom=$P109,ROW(nomdom)-1,""),COLUMN(H:H))),"")</f>
        <v/>
      </c>
      <c r="Y109" t="str">
        <f t="array" aca="1" ref="Y109" ca="1">IFERROR(INDEX(nomprod,SMALL(IF(nomdom=$P109,ROW(nomdom)-1,""),COLUMN(I:I))),"")</f>
        <v/>
      </c>
      <c r="Z109" t="str">
        <f t="array" aca="1" ref="Z109" ca="1">IFERROR(INDEX(nomprod,SMALL(IF(nomdom=$P109,ROW(nomdom)-1,""),COLUMN(J:J))),"")</f>
        <v/>
      </c>
      <c r="AA109" t="str">
        <f t="array" aca="1" ref="AA109" ca="1">IFERROR(INDEX(nomprod,SMALL(IF(nomdom=$P109,ROW(nomdom)-1,""),COLUMN(K:K))),"")</f>
        <v/>
      </c>
    </row>
    <row r="110" spans="3:27">
      <c r="C110" s="15"/>
      <c r="D110" s="15"/>
      <c r="H110" s="6">
        <f t="shared" si="6"/>
        <v>0</v>
      </c>
      <c r="I110" s="6">
        <f t="shared" si="7"/>
        <v>1</v>
      </c>
      <c r="J110" s="6">
        <f t="shared" si="8"/>
        <v>1</v>
      </c>
      <c r="N110" t="str">
        <f t="array" aca="1" ref="N110" ca="1">IFERROR(INDEX(cola,MATCH(SMALL(COUNTIF(cola,"&lt;="&amp;cola),ROW(A110)),COUNTIF(cola,"&lt;="&amp;cola),0)),"")</f>
        <v/>
      </c>
      <c r="O110" s="21" t="str">
        <f t="array" aca="1" ref="O110" ca="1">IFERROR(INDEX(nomdom,MATCH(SMALL(COUNTIF(nomdom,"&lt;="&amp;nomdom),ROW(B110)),COUNTIF(nomdom,"&lt;="&amp;nomdom),0)),"")</f>
        <v/>
      </c>
      <c r="P110" s="19" t="str">
        <f t="array" aca="1" ref="P110" ca="1">IF(ROW(A109)&gt;SUMPRODUCT(1/COUNTIF(colo,colo)),"",INDEX(colo,MIN(IF(COUNTIF(P$1:P109,colo)=0,ROW(colo)))))</f>
        <v/>
      </c>
      <c r="Q110" t="str">
        <f t="array" aca="1" ref="Q110" ca="1">IFERROR(INDEX(nomprod,SMALL(IF(nomdom=$P110,ROW(nomdom)-1,""),COLUMN(A:A))),"")</f>
        <v/>
      </c>
      <c r="R110" t="str">
        <f t="array" aca="1" ref="R110" ca="1">IFERROR(INDEX(nomprod,SMALL(IF(nomdom=$P110,ROW(nomdom)-1,""),COLUMN(B:B))),"")</f>
        <v/>
      </c>
      <c r="S110" t="str">
        <f t="array" aca="1" ref="S110" ca="1">IFERROR(INDEX(nomprod,SMALL(IF(nomdom=$P110,ROW(nomdom)-1,""),COLUMN(C:C))),"")</f>
        <v/>
      </c>
      <c r="T110" t="str">
        <f t="array" aca="1" ref="T110" ca="1">IFERROR(INDEX(nomprod,SMALL(IF(nomdom=$P110,ROW(nomdom)-1,""),COLUMN(D:D))),"")</f>
        <v/>
      </c>
      <c r="U110" t="str">
        <f t="array" aca="1" ref="U110" ca="1">IFERROR(INDEX(nomprod,SMALL(IF(nomdom=$P110,ROW(nomdom)-1,""),COLUMN(E:E))),"")</f>
        <v/>
      </c>
      <c r="V110" t="str">
        <f t="array" aca="1" ref="V110" ca="1">IFERROR(INDEX(nomprod,SMALL(IF(nomdom=$P110,ROW(nomdom)-1,""),COLUMN(F:F))),"")</f>
        <v/>
      </c>
      <c r="W110" t="str">
        <f t="array" aca="1" ref="W110" ca="1">IFERROR(INDEX(nomprod,SMALL(IF(nomdom=$P110,ROW(nomdom)-1,""),COLUMN(G:G))),"")</f>
        <v/>
      </c>
      <c r="X110" t="str">
        <f t="array" aca="1" ref="X110" ca="1">IFERROR(INDEX(nomprod,SMALL(IF(nomdom=$P110,ROW(nomdom)-1,""),COLUMN(H:H))),"")</f>
        <v/>
      </c>
      <c r="Y110" t="str">
        <f t="array" aca="1" ref="Y110" ca="1">IFERROR(INDEX(nomprod,SMALL(IF(nomdom=$P110,ROW(nomdom)-1,""),COLUMN(I:I))),"")</f>
        <v/>
      </c>
      <c r="Z110" t="str">
        <f t="array" aca="1" ref="Z110" ca="1">IFERROR(INDEX(nomprod,SMALL(IF(nomdom=$P110,ROW(nomdom)-1,""),COLUMN(J:J))),"")</f>
        <v/>
      </c>
      <c r="AA110" t="str">
        <f t="array" aca="1" ref="AA110" ca="1">IFERROR(INDEX(nomprod,SMALL(IF(nomdom=$P110,ROW(nomdom)-1,""),COLUMN(K:K))),"")</f>
        <v/>
      </c>
    </row>
    <row r="111" spans="3:27">
      <c r="C111" s="15"/>
      <c r="D111" s="15"/>
      <c r="H111" s="6">
        <f t="shared" si="6"/>
        <v>0</v>
      </c>
      <c r="I111" s="6">
        <f t="shared" si="7"/>
        <v>1</v>
      </c>
      <c r="J111" s="6">
        <f t="shared" si="8"/>
        <v>1</v>
      </c>
      <c r="N111" t="str">
        <f t="array" aca="1" ref="N111" ca="1">IFERROR(INDEX(cola,MATCH(SMALL(COUNTIF(cola,"&lt;="&amp;cola),ROW(A111)),COUNTIF(cola,"&lt;="&amp;cola),0)),"")</f>
        <v/>
      </c>
      <c r="O111" s="21" t="str">
        <f t="array" aca="1" ref="O111" ca="1">IFERROR(INDEX(nomdom,MATCH(SMALL(COUNTIF(nomdom,"&lt;="&amp;nomdom),ROW(B111)),COUNTIF(nomdom,"&lt;="&amp;nomdom),0)),"")</f>
        <v/>
      </c>
      <c r="P111" s="19" t="str">
        <f t="array" aca="1" ref="P111" ca="1">IF(ROW(A110)&gt;SUMPRODUCT(1/COUNTIF(colo,colo)),"",INDEX(colo,MIN(IF(COUNTIF(P$1:P110,colo)=0,ROW(colo)))))</f>
        <v/>
      </c>
      <c r="Q111" t="str">
        <f t="array" aca="1" ref="Q111" ca="1">IFERROR(INDEX(nomprod,SMALL(IF(nomdom=$P111,ROW(nomdom)-1,""),COLUMN(A:A))),"")</f>
        <v/>
      </c>
      <c r="R111" t="str">
        <f t="array" aca="1" ref="R111" ca="1">IFERROR(INDEX(nomprod,SMALL(IF(nomdom=$P111,ROW(nomdom)-1,""),COLUMN(B:B))),"")</f>
        <v/>
      </c>
      <c r="S111" t="str">
        <f t="array" aca="1" ref="S111" ca="1">IFERROR(INDEX(nomprod,SMALL(IF(nomdom=$P111,ROW(nomdom)-1,""),COLUMN(C:C))),"")</f>
        <v/>
      </c>
      <c r="T111" t="str">
        <f t="array" aca="1" ref="T111" ca="1">IFERROR(INDEX(nomprod,SMALL(IF(nomdom=$P111,ROW(nomdom)-1,""),COLUMN(D:D))),"")</f>
        <v/>
      </c>
      <c r="U111" t="str">
        <f t="array" aca="1" ref="U111" ca="1">IFERROR(INDEX(nomprod,SMALL(IF(nomdom=$P111,ROW(nomdom)-1,""),COLUMN(E:E))),"")</f>
        <v/>
      </c>
      <c r="V111" t="str">
        <f t="array" aca="1" ref="V111" ca="1">IFERROR(INDEX(nomprod,SMALL(IF(nomdom=$P111,ROW(nomdom)-1,""),COLUMN(F:F))),"")</f>
        <v/>
      </c>
      <c r="W111" t="str">
        <f t="array" aca="1" ref="W111" ca="1">IFERROR(INDEX(nomprod,SMALL(IF(nomdom=$P111,ROW(nomdom)-1,""),COLUMN(G:G))),"")</f>
        <v/>
      </c>
      <c r="X111" t="str">
        <f t="array" aca="1" ref="X111" ca="1">IFERROR(INDEX(nomprod,SMALL(IF(nomdom=$P111,ROW(nomdom)-1,""),COLUMN(H:H))),"")</f>
        <v/>
      </c>
      <c r="Y111" t="str">
        <f t="array" aca="1" ref="Y111" ca="1">IFERROR(INDEX(nomprod,SMALL(IF(nomdom=$P111,ROW(nomdom)-1,""),COLUMN(I:I))),"")</f>
        <v/>
      </c>
      <c r="Z111" t="str">
        <f t="array" aca="1" ref="Z111" ca="1">IFERROR(INDEX(nomprod,SMALL(IF(nomdom=$P111,ROW(nomdom)-1,""),COLUMN(J:J))),"")</f>
        <v/>
      </c>
      <c r="AA111" t="str">
        <f t="array" aca="1" ref="AA111" ca="1">IFERROR(INDEX(nomprod,SMALL(IF(nomdom=$P111,ROW(nomdom)-1,""),COLUMN(K:K))),"")</f>
        <v/>
      </c>
    </row>
    <row r="112" spans="3:27">
      <c r="C112" s="15"/>
      <c r="D112" s="15"/>
      <c r="H112" s="6">
        <f t="shared" si="6"/>
        <v>0</v>
      </c>
      <c r="I112" s="6">
        <f t="shared" si="7"/>
        <v>1</v>
      </c>
      <c r="J112" s="6">
        <f t="shared" si="8"/>
        <v>1</v>
      </c>
      <c r="N112" t="str">
        <f t="array" aca="1" ref="N112" ca="1">IFERROR(INDEX(cola,MATCH(SMALL(COUNTIF(cola,"&lt;="&amp;cola),ROW(A112)),COUNTIF(cola,"&lt;="&amp;cola),0)),"")</f>
        <v/>
      </c>
      <c r="O112" s="21" t="str">
        <f t="array" aca="1" ref="O112" ca="1">IFERROR(INDEX(nomdom,MATCH(SMALL(COUNTIF(nomdom,"&lt;="&amp;nomdom),ROW(B112)),COUNTIF(nomdom,"&lt;="&amp;nomdom),0)),"")</f>
        <v/>
      </c>
      <c r="P112" s="19" t="str">
        <f t="array" aca="1" ref="P112" ca="1">IF(ROW(A111)&gt;SUMPRODUCT(1/COUNTIF(colo,colo)),"",INDEX(colo,MIN(IF(COUNTIF(P$1:P111,colo)=0,ROW(colo)))))</f>
        <v/>
      </c>
      <c r="Q112" t="str">
        <f t="array" aca="1" ref="Q112" ca="1">IFERROR(INDEX(nomprod,SMALL(IF(nomdom=$P112,ROW(nomdom)-1,""),COLUMN(A:A))),"")</f>
        <v/>
      </c>
      <c r="R112" t="str">
        <f t="array" aca="1" ref="R112" ca="1">IFERROR(INDEX(nomprod,SMALL(IF(nomdom=$P112,ROW(nomdom)-1,""),COLUMN(B:B))),"")</f>
        <v/>
      </c>
      <c r="S112" t="str">
        <f t="array" aca="1" ref="S112" ca="1">IFERROR(INDEX(nomprod,SMALL(IF(nomdom=$P112,ROW(nomdom)-1,""),COLUMN(C:C))),"")</f>
        <v/>
      </c>
      <c r="T112" t="str">
        <f t="array" aca="1" ref="T112" ca="1">IFERROR(INDEX(nomprod,SMALL(IF(nomdom=$P112,ROW(nomdom)-1,""),COLUMN(D:D))),"")</f>
        <v/>
      </c>
      <c r="U112" t="str">
        <f t="array" aca="1" ref="U112" ca="1">IFERROR(INDEX(nomprod,SMALL(IF(nomdom=$P112,ROW(nomdom)-1,""),COLUMN(E:E))),"")</f>
        <v/>
      </c>
      <c r="V112" t="str">
        <f t="array" aca="1" ref="V112" ca="1">IFERROR(INDEX(nomprod,SMALL(IF(nomdom=$P112,ROW(nomdom)-1,""),COLUMN(F:F))),"")</f>
        <v/>
      </c>
      <c r="W112" t="str">
        <f t="array" aca="1" ref="W112" ca="1">IFERROR(INDEX(nomprod,SMALL(IF(nomdom=$P112,ROW(nomdom)-1,""),COLUMN(G:G))),"")</f>
        <v/>
      </c>
      <c r="X112" t="str">
        <f t="array" aca="1" ref="X112" ca="1">IFERROR(INDEX(nomprod,SMALL(IF(nomdom=$P112,ROW(nomdom)-1,""),COLUMN(H:H))),"")</f>
        <v/>
      </c>
      <c r="Y112" t="str">
        <f t="array" aca="1" ref="Y112" ca="1">IFERROR(INDEX(nomprod,SMALL(IF(nomdom=$P112,ROW(nomdom)-1,""),COLUMN(I:I))),"")</f>
        <v/>
      </c>
      <c r="Z112" t="str">
        <f t="array" aca="1" ref="Z112" ca="1">IFERROR(INDEX(nomprod,SMALL(IF(nomdom=$P112,ROW(nomdom)-1,""),COLUMN(J:J))),"")</f>
        <v/>
      </c>
      <c r="AA112" t="str">
        <f t="array" aca="1" ref="AA112" ca="1">IFERROR(INDEX(nomprod,SMALL(IF(nomdom=$P112,ROW(nomdom)-1,""),COLUMN(K:K))),"")</f>
        <v/>
      </c>
    </row>
    <row r="113" spans="1:27">
      <c r="C113" s="15"/>
      <c r="D113" s="15"/>
      <c r="H113" s="6">
        <f t="shared" si="6"/>
        <v>0</v>
      </c>
      <c r="I113" s="6">
        <f t="shared" si="7"/>
        <v>1</v>
      </c>
      <c r="J113" s="6">
        <f t="shared" si="8"/>
        <v>1</v>
      </c>
      <c r="N113" t="str">
        <f t="array" aca="1" ref="N113" ca="1">IFERROR(INDEX(cola,MATCH(SMALL(COUNTIF(cola,"&lt;="&amp;cola),ROW(A113)),COUNTIF(cola,"&lt;="&amp;cola),0)),"")</f>
        <v/>
      </c>
      <c r="O113" s="21" t="str">
        <f t="array" aca="1" ref="O113" ca="1">IFERROR(INDEX(nomdom,MATCH(SMALL(COUNTIF(nomdom,"&lt;="&amp;nomdom),ROW(B113)),COUNTIF(nomdom,"&lt;="&amp;nomdom),0)),"")</f>
        <v/>
      </c>
      <c r="P113" s="19" t="str">
        <f t="array" aca="1" ref="P113" ca="1">IF(ROW(A112)&gt;SUMPRODUCT(1/COUNTIF(colo,colo)),"",INDEX(colo,MIN(IF(COUNTIF(P$1:P112,colo)=0,ROW(colo)))))</f>
        <v/>
      </c>
      <c r="Q113" t="str">
        <f t="array" aca="1" ref="Q113" ca="1">IFERROR(INDEX(nomprod,SMALL(IF(nomdom=$P113,ROW(nomdom)-1,""),COLUMN(A:A))),"")</f>
        <v/>
      </c>
      <c r="R113" t="str">
        <f t="array" aca="1" ref="R113" ca="1">IFERROR(INDEX(nomprod,SMALL(IF(nomdom=$P113,ROW(nomdom)-1,""),COLUMN(B:B))),"")</f>
        <v/>
      </c>
      <c r="S113" t="str">
        <f t="array" aca="1" ref="S113" ca="1">IFERROR(INDEX(nomprod,SMALL(IF(nomdom=$P113,ROW(nomdom)-1,""),COLUMN(C:C))),"")</f>
        <v/>
      </c>
      <c r="T113" t="str">
        <f t="array" aca="1" ref="T113" ca="1">IFERROR(INDEX(nomprod,SMALL(IF(nomdom=$P113,ROW(nomdom)-1,""),COLUMN(D:D))),"")</f>
        <v/>
      </c>
      <c r="U113" t="str">
        <f t="array" aca="1" ref="U113" ca="1">IFERROR(INDEX(nomprod,SMALL(IF(nomdom=$P113,ROW(nomdom)-1,""),COLUMN(E:E))),"")</f>
        <v/>
      </c>
      <c r="V113" t="str">
        <f t="array" aca="1" ref="V113" ca="1">IFERROR(INDEX(nomprod,SMALL(IF(nomdom=$P113,ROW(nomdom)-1,""),COLUMN(F:F))),"")</f>
        <v/>
      </c>
      <c r="W113" t="str">
        <f t="array" aca="1" ref="W113" ca="1">IFERROR(INDEX(nomprod,SMALL(IF(nomdom=$P113,ROW(nomdom)-1,""),COLUMN(G:G))),"")</f>
        <v/>
      </c>
      <c r="X113" t="str">
        <f t="array" aca="1" ref="X113" ca="1">IFERROR(INDEX(nomprod,SMALL(IF(nomdom=$P113,ROW(nomdom)-1,""),COLUMN(H:H))),"")</f>
        <v/>
      </c>
      <c r="Y113" t="str">
        <f t="array" aca="1" ref="Y113" ca="1">IFERROR(INDEX(nomprod,SMALL(IF(nomdom=$P113,ROW(nomdom)-1,""),COLUMN(I:I))),"")</f>
        <v/>
      </c>
      <c r="Z113" t="str">
        <f t="array" aca="1" ref="Z113" ca="1">IFERROR(INDEX(nomprod,SMALL(IF(nomdom=$P113,ROW(nomdom)-1,""),COLUMN(J:J))),"")</f>
        <v/>
      </c>
      <c r="AA113" t="str">
        <f t="array" aca="1" ref="AA113" ca="1">IFERROR(INDEX(nomprod,SMALL(IF(nomdom=$P113,ROW(nomdom)-1,""),COLUMN(K:K))),"")</f>
        <v/>
      </c>
    </row>
    <row r="114" spans="1:27">
      <c r="C114" s="15"/>
      <c r="D114" s="15"/>
      <c r="H114" s="6">
        <f t="shared" si="6"/>
        <v>0</v>
      </c>
      <c r="I114" s="6">
        <f t="shared" si="7"/>
        <v>1</v>
      </c>
      <c r="J114" s="6">
        <f t="shared" si="8"/>
        <v>1</v>
      </c>
      <c r="N114" t="str">
        <f t="array" aca="1" ref="N114" ca="1">IFERROR(INDEX(cola,MATCH(SMALL(COUNTIF(cola,"&lt;="&amp;cola),ROW(A114)),COUNTIF(cola,"&lt;="&amp;cola),0)),"")</f>
        <v/>
      </c>
      <c r="O114" s="21" t="str">
        <f t="array" aca="1" ref="O114" ca="1">IFERROR(INDEX(nomdom,MATCH(SMALL(COUNTIF(nomdom,"&lt;="&amp;nomdom),ROW(B114)),COUNTIF(nomdom,"&lt;="&amp;nomdom),0)),"")</f>
        <v/>
      </c>
      <c r="P114" s="19" t="str">
        <f t="array" aca="1" ref="P114" ca="1">IF(ROW(A113)&gt;SUMPRODUCT(1/COUNTIF(colo,colo)),"",INDEX(colo,MIN(IF(COUNTIF(P$1:P113,colo)=0,ROW(colo)))))</f>
        <v/>
      </c>
      <c r="Q114" t="str">
        <f t="array" aca="1" ref="Q114" ca="1">IFERROR(INDEX(nomprod,SMALL(IF(nomdom=$P114,ROW(nomdom)-1,""),COLUMN(A:A))),"")</f>
        <v/>
      </c>
      <c r="R114" t="str">
        <f t="array" aca="1" ref="R114" ca="1">IFERROR(INDEX(nomprod,SMALL(IF(nomdom=$P114,ROW(nomdom)-1,""),COLUMN(B:B))),"")</f>
        <v/>
      </c>
      <c r="S114" t="str">
        <f t="array" aca="1" ref="S114" ca="1">IFERROR(INDEX(nomprod,SMALL(IF(nomdom=$P114,ROW(nomdom)-1,""),COLUMN(C:C))),"")</f>
        <v/>
      </c>
      <c r="T114" t="str">
        <f t="array" aca="1" ref="T114" ca="1">IFERROR(INDEX(nomprod,SMALL(IF(nomdom=$P114,ROW(nomdom)-1,""),COLUMN(D:D))),"")</f>
        <v/>
      </c>
      <c r="U114" t="str">
        <f t="array" aca="1" ref="U114" ca="1">IFERROR(INDEX(nomprod,SMALL(IF(nomdom=$P114,ROW(nomdom)-1,""),COLUMN(E:E))),"")</f>
        <v/>
      </c>
      <c r="V114" t="str">
        <f t="array" aca="1" ref="V114" ca="1">IFERROR(INDEX(nomprod,SMALL(IF(nomdom=$P114,ROW(nomdom)-1,""),COLUMN(F:F))),"")</f>
        <v/>
      </c>
      <c r="W114" t="str">
        <f t="array" aca="1" ref="W114" ca="1">IFERROR(INDEX(nomprod,SMALL(IF(nomdom=$P114,ROW(nomdom)-1,""),COLUMN(G:G))),"")</f>
        <v/>
      </c>
      <c r="X114" t="str">
        <f t="array" aca="1" ref="X114" ca="1">IFERROR(INDEX(nomprod,SMALL(IF(nomdom=$P114,ROW(nomdom)-1,""),COLUMN(H:H))),"")</f>
        <v/>
      </c>
      <c r="Y114" t="str">
        <f t="array" aca="1" ref="Y114" ca="1">IFERROR(INDEX(nomprod,SMALL(IF(nomdom=$P114,ROW(nomdom)-1,""),COLUMN(I:I))),"")</f>
        <v/>
      </c>
      <c r="Z114" t="str">
        <f t="array" aca="1" ref="Z114" ca="1">IFERROR(INDEX(nomprod,SMALL(IF(nomdom=$P114,ROW(nomdom)-1,""),COLUMN(J:J))),"")</f>
        <v/>
      </c>
      <c r="AA114" t="str">
        <f t="array" aca="1" ref="AA114" ca="1">IFERROR(INDEX(nomprod,SMALL(IF(nomdom=$P114,ROW(nomdom)-1,""),COLUMN(K:K))),"")</f>
        <v/>
      </c>
    </row>
    <row r="115" spans="1:27">
      <c r="C115" s="15"/>
      <c r="D115" s="15"/>
      <c r="H115" s="6">
        <f t="shared" si="6"/>
        <v>0</v>
      </c>
      <c r="I115" s="6">
        <f t="shared" si="7"/>
        <v>1</v>
      </c>
      <c r="J115" s="6">
        <f t="shared" si="8"/>
        <v>1</v>
      </c>
      <c r="N115" t="str">
        <f t="array" aca="1" ref="N115" ca="1">IFERROR(INDEX(cola,MATCH(SMALL(COUNTIF(cola,"&lt;="&amp;cola),ROW(A115)),COUNTIF(cola,"&lt;="&amp;cola),0)),"")</f>
        <v/>
      </c>
      <c r="O115" s="21" t="str">
        <f t="array" aca="1" ref="O115" ca="1">IFERROR(INDEX(nomdom,MATCH(SMALL(COUNTIF(nomdom,"&lt;="&amp;nomdom),ROW(B115)),COUNTIF(nomdom,"&lt;="&amp;nomdom),0)),"")</f>
        <v/>
      </c>
      <c r="P115" s="19" t="str">
        <f t="array" aca="1" ref="P115" ca="1">IF(ROW(A114)&gt;SUMPRODUCT(1/COUNTIF(colo,colo)),"",INDEX(colo,MIN(IF(COUNTIF(P$1:P114,colo)=0,ROW(colo)))))</f>
        <v/>
      </c>
      <c r="Q115" t="str">
        <f t="array" aca="1" ref="Q115" ca="1">IFERROR(INDEX(nomprod,SMALL(IF(nomdom=$P115,ROW(nomdom)-1,""),COLUMN(A:A))),"")</f>
        <v/>
      </c>
      <c r="R115" t="str">
        <f t="array" aca="1" ref="R115" ca="1">IFERROR(INDEX(nomprod,SMALL(IF(nomdom=$P115,ROW(nomdom)-1,""),COLUMN(B:B))),"")</f>
        <v/>
      </c>
      <c r="S115" t="str">
        <f t="array" aca="1" ref="S115" ca="1">IFERROR(INDEX(nomprod,SMALL(IF(nomdom=$P115,ROW(nomdom)-1,""),COLUMN(C:C))),"")</f>
        <v/>
      </c>
      <c r="T115" t="str">
        <f t="array" aca="1" ref="T115" ca="1">IFERROR(INDEX(nomprod,SMALL(IF(nomdom=$P115,ROW(nomdom)-1,""),COLUMN(D:D))),"")</f>
        <v/>
      </c>
      <c r="U115" t="str">
        <f t="array" aca="1" ref="U115" ca="1">IFERROR(INDEX(nomprod,SMALL(IF(nomdom=$P115,ROW(nomdom)-1,""),COLUMN(E:E))),"")</f>
        <v/>
      </c>
      <c r="V115" t="str">
        <f t="array" aca="1" ref="V115" ca="1">IFERROR(INDEX(nomprod,SMALL(IF(nomdom=$P115,ROW(nomdom)-1,""),COLUMN(F:F))),"")</f>
        <v/>
      </c>
      <c r="W115" t="str">
        <f t="array" aca="1" ref="W115" ca="1">IFERROR(INDEX(nomprod,SMALL(IF(nomdom=$P115,ROW(nomdom)-1,""),COLUMN(G:G))),"")</f>
        <v/>
      </c>
      <c r="X115" t="str">
        <f t="array" aca="1" ref="X115" ca="1">IFERROR(INDEX(nomprod,SMALL(IF(nomdom=$P115,ROW(nomdom)-1,""),COLUMN(H:H))),"")</f>
        <v/>
      </c>
      <c r="Y115" t="str">
        <f t="array" aca="1" ref="Y115" ca="1">IFERROR(INDEX(nomprod,SMALL(IF(nomdom=$P115,ROW(nomdom)-1,""),COLUMN(I:I))),"")</f>
        <v/>
      </c>
      <c r="Z115" t="str">
        <f t="array" aca="1" ref="Z115" ca="1">IFERROR(INDEX(nomprod,SMALL(IF(nomdom=$P115,ROW(nomdom)-1,""),COLUMN(J:J))),"")</f>
        <v/>
      </c>
      <c r="AA115" t="str">
        <f t="array" aca="1" ref="AA115" ca="1">IFERROR(INDEX(nomprod,SMALL(IF(nomdom=$P115,ROW(nomdom)-1,""),COLUMN(K:K))),"")</f>
        <v/>
      </c>
    </row>
    <row r="116" spans="1:27">
      <c r="C116" s="15"/>
      <c r="D116" s="15"/>
      <c r="H116" s="6">
        <f t="shared" si="6"/>
        <v>0</v>
      </c>
      <c r="I116" s="6">
        <f t="shared" si="7"/>
        <v>1</v>
      </c>
      <c r="J116" s="6">
        <f t="shared" si="8"/>
        <v>1</v>
      </c>
      <c r="N116" t="str">
        <f t="array" aca="1" ref="N116" ca="1">IFERROR(INDEX(cola,MATCH(SMALL(COUNTIF(cola,"&lt;="&amp;cola),ROW(A116)),COUNTIF(cola,"&lt;="&amp;cola),0)),"")</f>
        <v/>
      </c>
      <c r="O116" s="21" t="str">
        <f t="array" aca="1" ref="O116" ca="1">IFERROR(INDEX(nomdom,MATCH(SMALL(COUNTIF(nomdom,"&lt;="&amp;nomdom),ROW(B116)),COUNTIF(nomdom,"&lt;="&amp;nomdom),0)),"")</f>
        <v/>
      </c>
      <c r="P116" s="19" t="str">
        <f t="array" aca="1" ref="P116" ca="1">IF(ROW(A115)&gt;SUMPRODUCT(1/COUNTIF(colo,colo)),"",INDEX(colo,MIN(IF(COUNTIF(P$1:P115,colo)=0,ROW(colo)))))</f>
        <v/>
      </c>
      <c r="Q116" t="str">
        <f t="array" aca="1" ref="Q116" ca="1">IFERROR(INDEX(nomprod,SMALL(IF(nomdom=$P116,ROW(nomdom)-1,""),COLUMN(A:A))),"")</f>
        <v/>
      </c>
      <c r="R116" t="str">
        <f t="array" aca="1" ref="R116" ca="1">IFERROR(INDEX(nomprod,SMALL(IF(nomdom=$P116,ROW(nomdom)-1,""),COLUMN(B:B))),"")</f>
        <v/>
      </c>
      <c r="S116" t="str">
        <f t="array" aca="1" ref="S116" ca="1">IFERROR(INDEX(nomprod,SMALL(IF(nomdom=$P116,ROW(nomdom)-1,""),COLUMN(C:C))),"")</f>
        <v/>
      </c>
      <c r="T116" t="str">
        <f t="array" aca="1" ref="T116" ca="1">IFERROR(INDEX(nomprod,SMALL(IF(nomdom=$P116,ROW(nomdom)-1,""),COLUMN(D:D))),"")</f>
        <v/>
      </c>
      <c r="U116" t="str">
        <f t="array" aca="1" ref="U116" ca="1">IFERROR(INDEX(nomprod,SMALL(IF(nomdom=$P116,ROW(nomdom)-1,""),COLUMN(E:E))),"")</f>
        <v/>
      </c>
      <c r="V116" t="str">
        <f t="array" aca="1" ref="V116" ca="1">IFERROR(INDEX(nomprod,SMALL(IF(nomdom=$P116,ROW(nomdom)-1,""),COLUMN(F:F))),"")</f>
        <v/>
      </c>
      <c r="W116" t="str">
        <f t="array" aca="1" ref="W116" ca="1">IFERROR(INDEX(nomprod,SMALL(IF(nomdom=$P116,ROW(nomdom)-1,""),COLUMN(G:G))),"")</f>
        <v/>
      </c>
      <c r="X116" t="str">
        <f t="array" aca="1" ref="X116" ca="1">IFERROR(INDEX(nomprod,SMALL(IF(nomdom=$P116,ROW(nomdom)-1,""),COLUMN(H:H))),"")</f>
        <v/>
      </c>
      <c r="Y116" t="str">
        <f t="array" aca="1" ref="Y116" ca="1">IFERROR(INDEX(nomprod,SMALL(IF(nomdom=$P116,ROW(nomdom)-1,""),COLUMN(I:I))),"")</f>
        <v/>
      </c>
      <c r="Z116" t="str">
        <f t="array" aca="1" ref="Z116" ca="1">IFERROR(INDEX(nomprod,SMALL(IF(nomdom=$P116,ROW(nomdom)-1,""),COLUMN(J:J))),"")</f>
        <v/>
      </c>
      <c r="AA116" t="str">
        <f t="array" aca="1" ref="AA116" ca="1">IFERROR(INDEX(nomprod,SMALL(IF(nomdom=$P116,ROW(nomdom)-1,""),COLUMN(K:K))),"")</f>
        <v/>
      </c>
    </row>
    <row r="117" spans="1:27">
      <c r="C117" s="15"/>
      <c r="D117" s="15"/>
      <c r="H117" s="6">
        <f t="shared" si="6"/>
        <v>0</v>
      </c>
      <c r="I117" s="6">
        <f t="shared" si="7"/>
        <v>1</v>
      </c>
      <c r="J117" s="6">
        <f t="shared" si="8"/>
        <v>1</v>
      </c>
      <c r="N117" t="str">
        <f t="array" aca="1" ref="N117" ca="1">IFERROR(INDEX(cola,MATCH(SMALL(COUNTIF(cola,"&lt;="&amp;cola),ROW(A117)),COUNTIF(cola,"&lt;="&amp;cola),0)),"")</f>
        <v/>
      </c>
      <c r="O117" s="21" t="str">
        <f t="array" aca="1" ref="O117" ca="1">IFERROR(INDEX(nomdom,MATCH(SMALL(COUNTIF(nomdom,"&lt;="&amp;nomdom),ROW(B117)),COUNTIF(nomdom,"&lt;="&amp;nomdom),0)),"")</f>
        <v/>
      </c>
      <c r="P117" s="19" t="str">
        <f t="array" aca="1" ref="P117" ca="1">IF(ROW(A116)&gt;SUMPRODUCT(1/COUNTIF(colo,colo)),"",INDEX(colo,MIN(IF(COUNTIF(P$1:P116,colo)=0,ROW(colo)))))</f>
        <v/>
      </c>
      <c r="Q117" t="str">
        <f t="array" aca="1" ref="Q117" ca="1">IFERROR(INDEX(nomprod,SMALL(IF(nomdom=$P117,ROW(nomdom)-1,""),COLUMN(A:A))),"")</f>
        <v/>
      </c>
      <c r="R117" t="str">
        <f t="array" aca="1" ref="R117" ca="1">IFERROR(INDEX(nomprod,SMALL(IF(nomdom=$P117,ROW(nomdom)-1,""),COLUMN(B:B))),"")</f>
        <v/>
      </c>
      <c r="S117" t="str">
        <f t="array" aca="1" ref="S117" ca="1">IFERROR(INDEX(nomprod,SMALL(IF(nomdom=$P117,ROW(nomdom)-1,""),COLUMN(C:C))),"")</f>
        <v/>
      </c>
      <c r="T117" t="str">
        <f t="array" aca="1" ref="T117" ca="1">IFERROR(INDEX(nomprod,SMALL(IF(nomdom=$P117,ROW(nomdom)-1,""),COLUMN(D:D))),"")</f>
        <v/>
      </c>
      <c r="U117" t="str">
        <f t="array" aca="1" ref="U117" ca="1">IFERROR(INDEX(nomprod,SMALL(IF(nomdom=$P117,ROW(nomdom)-1,""),COLUMN(E:E))),"")</f>
        <v/>
      </c>
      <c r="V117" t="str">
        <f t="array" aca="1" ref="V117" ca="1">IFERROR(INDEX(nomprod,SMALL(IF(nomdom=$P117,ROW(nomdom)-1,""),COLUMN(F:F))),"")</f>
        <v/>
      </c>
      <c r="W117" t="str">
        <f t="array" aca="1" ref="W117" ca="1">IFERROR(INDEX(nomprod,SMALL(IF(nomdom=$P117,ROW(nomdom)-1,""),COLUMN(G:G))),"")</f>
        <v/>
      </c>
      <c r="X117" t="str">
        <f t="array" aca="1" ref="X117" ca="1">IFERROR(INDEX(nomprod,SMALL(IF(nomdom=$P117,ROW(nomdom)-1,""),COLUMN(H:H))),"")</f>
        <v/>
      </c>
      <c r="Y117" t="str">
        <f t="array" aca="1" ref="Y117" ca="1">IFERROR(INDEX(nomprod,SMALL(IF(nomdom=$P117,ROW(nomdom)-1,""),COLUMN(I:I))),"")</f>
        <v/>
      </c>
      <c r="Z117" t="str">
        <f t="array" aca="1" ref="Z117" ca="1">IFERROR(INDEX(nomprod,SMALL(IF(nomdom=$P117,ROW(nomdom)-1,""),COLUMN(J:J))),"")</f>
        <v/>
      </c>
      <c r="AA117" t="str">
        <f t="array" aca="1" ref="AA117" ca="1">IFERROR(INDEX(nomprod,SMALL(IF(nomdom=$P117,ROW(nomdom)-1,""),COLUMN(K:K))),"")</f>
        <v/>
      </c>
    </row>
    <row r="118" spans="1:27">
      <c r="C118" s="15"/>
      <c r="D118" s="15"/>
      <c r="H118" s="6">
        <f t="shared" ref="H118:H140" si="9">SUM(G118*1.2)</f>
        <v>0</v>
      </c>
      <c r="I118" s="6">
        <f t="shared" ref="I118:I140" si="10">SUM(H118*1.3)+1</f>
        <v>1</v>
      </c>
      <c r="J118" s="6">
        <f t="shared" ref="J118:J140" si="11">SUM(H118*1.5)+1</f>
        <v>1</v>
      </c>
      <c r="N118" t="str">
        <f t="array" aca="1" ref="N118" ca="1">IFERROR(INDEX(cola,MATCH(SMALL(COUNTIF(cola,"&lt;="&amp;cola),ROW(A118)),COUNTIF(cola,"&lt;="&amp;cola),0)),"")</f>
        <v/>
      </c>
      <c r="O118" s="21" t="str">
        <f t="array" aca="1" ref="O118" ca="1">IFERROR(INDEX(nomdom,MATCH(SMALL(COUNTIF(nomdom,"&lt;="&amp;nomdom),ROW(B118)),COUNTIF(nomdom,"&lt;="&amp;nomdom),0)),"")</f>
        <v/>
      </c>
      <c r="P118" s="19" t="str">
        <f t="array" aca="1" ref="P118" ca="1">IF(ROW(A117)&gt;SUMPRODUCT(1/COUNTIF(colo,colo)),"",INDEX(colo,MIN(IF(COUNTIF(P$1:P117,colo)=0,ROW(colo)))))</f>
        <v/>
      </c>
      <c r="Q118" t="str">
        <f t="array" aca="1" ref="Q118" ca="1">IFERROR(INDEX(nomprod,SMALL(IF(nomdom=$P118,ROW(nomdom)-1,""),COLUMN(A:A))),"")</f>
        <v/>
      </c>
      <c r="R118" t="str">
        <f t="array" aca="1" ref="R118" ca="1">IFERROR(INDEX(nomprod,SMALL(IF(nomdom=$P118,ROW(nomdom)-1,""),COLUMN(B:B))),"")</f>
        <v/>
      </c>
      <c r="S118" t="str">
        <f t="array" aca="1" ref="S118" ca="1">IFERROR(INDEX(nomprod,SMALL(IF(nomdom=$P118,ROW(nomdom)-1,""),COLUMN(C:C))),"")</f>
        <v/>
      </c>
      <c r="T118" t="str">
        <f t="array" aca="1" ref="T118" ca="1">IFERROR(INDEX(nomprod,SMALL(IF(nomdom=$P118,ROW(nomdom)-1,""),COLUMN(D:D))),"")</f>
        <v/>
      </c>
      <c r="U118" t="str">
        <f t="array" aca="1" ref="U118" ca="1">IFERROR(INDEX(nomprod,SMALL(IF(nomdom=$P118,ROW(nomdom)-1,""),COLUMN(E:E))),"")</f>
        <v/>
      </c>
      <c r="V118" t="str">
        <f t="array" aca="1" ref="V118" ca="1">IFERROR(INDEX(nomprod,SMALL(IF(nomdom=$P118,ROW(nomdom)-1,""),COLUMN(F:F))),"")</f>
        <v/>
      </c>
      <c r="W118" t="str">
        <f t="array" aca="1" ref="W118" ca="1">IFERROR(INDEX(nomprod,SMALL(IF(nomdom=$P118,ROW(nomdom)-1,""),COLUMN(G:G))),"")</f>
        <v/>
      </c>
      <c r="X118" t="str">
        <f t="array" aca="1" ref="X118" ca="1">IFERROR(INDEX(nomprod,SMALL(IF(nomdom=$P118,ROW(nomdom)-1,""),COLUMN(H:H))),"")</f>
        <v/>
      </c>
      <c r="Y118" t="str">
        <f t="array" aca="1" ref="Y118" ca="1">IFERROR(INDEX(nomprod,SMALL(IF(nomdom=$P118,ROW(nomdom)-1,""),COLUMN(I:I))),"")</f>
        <v/>
      </c>
      <c r="Z118" t="str">
        <f t="array" aca="1" ref="Z118" ca="1">IFERROR(INDEX(nomprod,SMALL(IF(nomdom=$P118,ROW(nomdom)-1,""),COLUMN(J:J))),"")</f>
        <v/>
      </c>
      <c r="AA118" t="str">
        <f t="array" aca="1" ref="AA118" ca="1">IFERROR(INDEX(nomprod,SMALL(IF(nomdom=$P118,ROW(nomdom)-1,""),COLUMN(K:K))),"")</f>
        <v/>
      </c>
    </row>
    <row r="119" spans="1:27">
      <c r="C119" s="15"/>
      <c r="D119" s="15"/>
      <c r="H119" s="6">
        <f t="shared" si="9"/>
        <v>0</v>
      </c>
      <c r="I119" s="6">
        <f t="shared" si="10"/>
        <v>1</v>
      </c>
      <c r="J119" s="6">
        <f t="shared" si="11"/>
        <v>1</v>
      </c>
      <c r="N119" t="str">
        <f t="array" aca="1" ref="N119" ca="1">IFERROR(INDEX(cola,MATCH(SMALL(COUNTIF(cola,"&lt;="&amp;cola),ROW(A119)),COUNTIF(cola,"&lt;="&amp;cola),0)),"")</f>
        <v/>
      </c>
      <c r="O119" s="21" t="str">
        <f t="array" aca="1" ref="O119" ca="1">IFERROR(INDEX(nomdom,MATCH(SMALL(COUNTIF(nomdom,"&lt;="&amp;nomdom),ROW(B119)),COUNTIF(nomdom,"&lt;="&amp;nomdom),0)),"")</f>
        <v/>
      </c>
      <c r="P119" s="19" t="str">
        <f t="array" aca="1" ref="P119" ca="1">IF(ROW(A118)&gt;SUMPRODUCT(1/COUNTIF(colo,colo)),"",INDEX(colo,MIN(IF(COUNTIF(P$1:P118,colo)=0,ROW(colo)))))</f>
        <v/>
      </c>
      <c r="Q119" t="str">
        <f t="array" aca="1" ref="Q119" ca="1">IFERROR(INDEX(nomprod,SMALL(IF(nomdom=$P119,ROW(nomdom)-1,""),COLUMN(A:A))),"")</f>
        <v/>
      </c>
      <c r="R119" t="str">
        <f t="array" aca="1" ref="R119" ca="1">IFERROR(INDEX(nomprod,SMALL(IF(nomdom=$P119,ROW(nomdom)-1,""),COLUMN(B:B))),"")</f>
        <v/>
      </c>
      <c r="S119" t="str">
        <f t="array" aca="1" ref="S119" ca="1">IFERROR(INDEX(nomprod,SMALL(IF(nomdom=$P119,ROW(nomdom)-1,""),COLUMN(C:C))),"")</f>
        <v/>
      </c>
      <c r="T119" t="str">
        <f t="array" aca="1" ref="T119" ca="1">IFERROR(INDEX(nomprod,SMALL(IF(nomdom=$P119,ROW(nomdom)-1,""),COLUMN(D:D))),"")</f>
        <v/>
      </c>
      <c r="U119" t="str">
        <f t="array" aca="1" ref="U119" ca="1">IFERROR(INDEX(nomprod,SMALL(IF(nomdom=$P119,ROW(nomdom)-1,""),COLUMN(E:E))),"")</f>
        <v/>
      </c>
      <c r="V119" t="str">
        <f t="array" aca="1" ref="V119" ca="1">IFERROR(INDEX(nomprod,SMALL(IF(nomdom=$P119,ROW(nomdom)-1,""),COLUMN(F:F))),"")</f>
        <v/>
      </c>
      <c r="W119" t="str">
        <f t="array" aca="1" ref="W119" ca="1">IFERROR(INDEX(nomprod,SMALL(IF(nomdom=$P119,ROW(nomdom)-1,""),COLUMN(G:G))),"")</f>
        <v/>
      </c>
      <c r="X119" t="str">
        <f t="array" aca="1" ref="X119" ca="1">IFERROR(INDEX(nomprod,SMALL(IF(nomdom=$P119,ROW(nomdom)-1,""),COLUMN(H:H))),"")</f>
        <v/>
      </c>
      <c r="Y119" t="str">
        <f t="array" aca="1" ref="Y119" ca="1">IFERROR(INDEX(nomprod,SMALL(IF(nomdom=$P119,ROW(nomdom)-1,""),COLUMN(I:I))),"")</f>
        <v/>
      </c>
      <c r="Z119" t="str">
        <f t="array" aca="1" ref="Z119" ca="1">IFERROR(INDEX(nomprod,SMALL(IF(nomdom=$P119,ROW(nomdom)-1,""),COLUMN(J:J))),"")</f>
        <v/>
      </c>
      <c r="AA119" t="str">
        <f t="array" aca="1" ref="AA119" ca="1">IFERROR(INDEX(nomprod,SMALL(IF(nomdom=$P119,ROW(nomdom)-1,""),COLUMN(K:K))),"")</f>
        <v/>
      </c>
    </row>
    <row r="120" spans="1:27">
      <c r="C120" s="15"/>
      <c r="D120" s="15"/>
      <c r="H120" s="6">
        <f t="shared" si="9"/>
        <v>0</v>
      </c>
      <c r="I120" s="6">
        <f t="shared" si="10"/>
        <v>1</v>
      </c>
      <c r="J120" s="6">
        <f t="shared" si="11"/>
        <v>1</v>
      </c>
      <c r="N120" t="str">
        <f t="array" aca="1" ref="N120" ca="1">IFERROR(INDEX(cola,MATCH(SMALL(COUNTIF(cola,"&lt;="&amp;cola),ROW(A120)),COUNTIF(cola,"&lt;="&amp;cola),0)),"")</f>
        <v/>
      </c>
      <c r="O120" s="21" t="str">
        <f t="array" aca="1" ref="O120" ca="1">IFERROR(INDEX(nomdom,MATCH(SMALL(COUNTIF(nomdom,"&lt;="&amp;nomdom),ROW(B120)),COUNTIF(nomdom,"&lt;="&amp;nomdom),0)),"")</f>
        <v/>
      </c>
      <c r="P120" s="19" t="str">
        <f t="array" aca="1" ref="P120" ca="1">IF(ROW(A119)&gt;SUMPRODUCT(1/COUNTIF(colo,colo)),"",INDEX(colo,MIN(IF(COUNTIF(P$1:P119,colo)=0,ROW(colo)))))</f>
        <v/>
      </c>
      <c r="Q120" t="str">
        <f t="array" aca="1" ref="Q120" ca="1">IFERROR(INDEX(nomprod,SMALL(IF(nomdom=$P120,ROW(nomdom)-1,""),COLUMN(A:A))),"")</f>
        <v/>
      </c>
      <c r="R120" t="str">
        <f t="array" aca="1" ref="R120" ca="1">IFERROR(INDEX(nomprod,SMALL(IF(nomdom=$P120,ROW(nomdom)-1,""),COLUMN(B:B))),"")</f>
        <v/>
      </c>
      <c r="S120" t="str">
        <f t="array" aca="1" ref="S120" ca="1">IFERROR(INDEX(nomprod,SMALL(IF(nomdom=$P120,ROW(nomdom)-1,""),COLUMN(C:C))),"")</f>
        <v/>
      </c>
      <c r="T120" t="str">
        <f t="array" aca="1" ref="T120" ca="1">IFERROR(INDEX(nomprod,SMALL(IF(nomdom=$P120,ROW(nomdom)-1,""),COLUMN(D:D))),"")</f>
        <v/>
      </c>
      <c r="U120" t="str">
        <f t="array" aca="1" ref="U120" ca="1">IFERROR(INDEX(nomprod,SMALL(IF(nomdom=$P120,ROW(nomdom)-1,""),COLUMN(E:E))),"")</f>
        <v/>
      </c>
      <c r="V120" t="str">
        <f t="array" aca="1" ref="V120" ca="1">IFERROR(INDEX(nomprod,SMALL(IF(nomdom=$P120,ROW(nomdom)-1,""),COLUMN(F:F))),"")</f>
        <v/>
      </c>
      <c r="W120" t="str">
        <f t="array" aca="1" ref="W120" ca="1">IFERROR(INDEX(nomprod,SMALL(IF(nomdom=$P120,ROW(nomdom)-1,""),COLUMN(G:G))),"")</f>
        <v/>
      </c>
      <c r="X120" t="str">
        <f t="array" aca="1" ref="X120" ca="1">IFERROR(INDEX(nomprod,SMALL(IF(nomdom=$P120,ROW(nomdom)-1,""),COLUMN(H:H))),"")</f>
        <v/>
      </c>
      <c r="Y120" t="str">
        <f t="array" aca="1" ref="Y120" ca="1">IFERROR(INDEX(nomprod,SMALL(IF(nomdom=$P120,ROW(nomdom)-1,""),COLUMN(I:I))),"")</f>
        <v/>
      </c>
      <c r="Z120" t="str">
        <f t="array" aca="1" ref="Z120" ca="1">IFERROR(INDEX(nomprod,SMALL(IF(nomdom=$P120,ROW(nomdom)-1,""),COLUMN(J:J))),"")</f>
        <v/>
      </c>
      <c r="AA120" t="str">
        <f t="array" aca="1" ref="AA120" ca="1">IFERROR(INDEX(nomprod,SMALL(IF(nomdom=$P120,ROW(nomdom)-1,""),COLUMN(K:K))),"")</f>
        <v/>
      </c>
    </row>
    <row r="121" spans="1:27" s="18" customFormat="1">
      <c r="A121" s="17"/>
      <c r="B121" s="17"/>
      <c r="C121" s="15"/>
      <c r="D121" s="15"/>
      <c r="E121" s="17"/>
      <c r="F121" s="17"/>
      <c r="G121" s="17"/>
      <c r="H121" s="6">
        <f t="shared" si="9"/>
        <v>0</v>
      </c>
      <c r="I121" s="6">
        <f t="shared" si="10"/>
        <v>1</v>
      </c>
      <c r="J121" s="6">
        <f t="shared" si="11"/>
        <v>1</v>
      </c>
      <c r="N121" t="str">
        <f t="array" aca="1" ref="N121" ca="1">IFERROR(INDEX(cola,MATCH(SMALL(COUNTIF(cola,"&lt;="&amp;cola),ROW(A121)),COUNTIF(cola,"&lt;="&amp;cola),0)),"")</f>
        <v/>
      </c>
      <c r="O121" s="21" t="str">
        <f t="array" aca="1" ref="O121" ca="1">IFERROR(INDEX(nomdom,MATCH(SMALL(COUNTIF(nomdom,"&lt;="&amp;nomdom),ROW(B121)),COUNTIF(nomdom,"&lt;="&amp;nomdom),0)),"")</f>
        <v/>
      </c>
      <c r="P121" s="19" t="str">
        <f t="array" aca="1" ref="P121" ca="1">IF(ROW(A120)&gt;SUMPRODUCT(1/COUNTIF(colo,colo)),"",INDEX(colo,MIN(IF(COUNTIF(P$1:P120,colo)=0,ROW(colo)))))</f>
        <v/>
      </c>
      <c r="Q121" t="str">
        <f t="array" aca="1" ref="Q121" ca="1">IFERROR(INDEX(nomprod,SMALL(IF(nomdom=$P121,ROW(nomdom)-1,""),COLUMN(A:A))),"")</f>
        <v/>
      </c>
      <c r="R121" t="str">
        <f t="array" aca="1" ref="R121" ca="1">IFERROR(INDEX(nomprod,SMALL(IF(nomdom=$P121,ROW(nomdom)-1,""),COLUMN(B:B))),"")</f>
        <v/>
      </c>
      <c r="S121" t="str">
        <f t="array" aca="1" ref="S121" ca="1">IFERROR(INDEX(nomprod,SMALL(IF(nomdom=$P121,ROW(nomdom)-1,""),COLUMN(C:C))),"")</f>
        <v/>
      </c>
      <c r="T121" t="str">
        <f t="array" aca="1" ref="T121" ca="1">IFERROR(INDEX(nomprod,SMALL(IF(nomdom=$P121,ROW(nomdom)-1,""),COLUMN(D:D))),"")</f>
        <v/>
      </c>
      <c r="U121" t="str">
        <f t="array" aca="1" ref="U121" ca="1">IFERROR(INDEX(nomprod,SMALL(IF(nomdom=$P121,ROW(nomdom)-1,""),COLUMN(E:E))),"")</f>
        <v/>
      </c>
      <c r="V121" t="str">
        <f t="array" aca="1" ref="V121" ca="1">IFERROR(INDEX(nomprod,SMALL(IF(nomdom=$P121,ROW(nomdom)-1,""),COLUMN(F:F))),"")</f>
        <v/>
      </c>
      <c r="W121" t="str">
        <f t="array" aca="1" ref="W121" ca="1">IFERROR(INDEX(nomprod,SMALL(IF(nomdom=$P121,ROW(nomdom)-1,""),COLUMN(G:G))),"")</f>
        <v/>
      </c>
      <c r="X121" t="str">
        <f t="array" aca="1" ref="X121" ca="1">IFERROR(INDEX(nomprod,SMALL(IF(nomdom=$P121,ROW(nomdom)-1,""),COLUMN(H:H))),"")</f>
        <v/>
      </c>
      <c r="Y121" t="str">
        <f t="array" aca="1" ref="Y121" ca="1">IFERROR(INDEX(nomprod,SMALL(IF(nomdom=$P121,ROW(nomdom)-1,""),COLUMN(I:I))),"")</f>
        <v/>
      </c>
      <c r="Z121" t="str">
        <f t="array" aca="1" ref="Z121" ca="1">IFERROR(INDEX(nomprod,SMALL(IF(nomdom=$P121,ROW(nomdom)-1,""),COLUMN(J:J))),"")</f>
        <v/>
      </c>
      <c r="AA121" t="str">
        <f t="array" aca="1" ref="AA121" ca="1">IFERROR(INDEX(nomprod,SMALL(IF(nomdom=$P121,ROW(nomdom)-1,""),COLUMN(K:K))),"")</f>
        <v/>
      </c>
    </row>
    <row r="122" spans="1:27">
      <c r="C122" s="15"/>
      <c r="D122" s="15"/>
      <c r="H122" s="6">
        <f t="shared" si="9"/>
        <v>0</v>
      </c>
      <c r="I122" s="6">
        <f t="shared" si="10"/>
        <v>1</v>
      </c>
      <c r="J122" s="6">
        <f t="shared" si="11"/>
        <v>1</v>
      </c>
      <c r="N122" t="str">
        <f t="array" aca="1" ref="N122" ca="1">IFERROR(INDEX(cola,MATCH(SMALL(COUNTIF(cola,"&lt;="&amp;cola),ROW(A122)),COUNTIF(cola,"&lt;="&amp;cola),0)),"")</f>
        <v/>
      </c>
      <c r="O122" s="21" t="str">
        <f t="array" aca="1" ref="O122" ca="1">IFERROR(INDEX(nomdom,MATCH(SMALL(COUNTIF(nomdom,"&lt;="&amp;nomdom),ROW(B122)),COUNTIF(nomdom,"&lt;="&amp;nomdom),0)),"")</f>
        <v/>
      </c>
      <c r="P122" s="19" t="str">
        <f t="array" aca="1" ref="P122" ca="1">IF(ROW(A121)&gt;SUMPRODUCT(1/COUNTIF(colo,colo)),"",INDEX(colo,MIN(IF(COUNTIF(P$1:P121,colo)=0,ROW(colo)))))</f>
        <v/>
      </c>
      <c r="Q122" t="str">
        <f t="array" aca="1" ref="Q122" ca="1">IFERROR(INDEX(nomprod,SMALL(IF(nomdom=$P122,ROW(nomdom)-1,""),COLUMN(A:A))),"")</f>
        <v/>
      </c>
      <c r="R122" t="str">
        <f t="array" aca="1" ref="R122" ca="1">IFERROR(INDEX(nomprod,SMALL(IF(nomdom=$P122,ROW(nomdom)-1,""),COLUMN(B:B))),"")</f>
        <v/>
      </c>
      <c r="S122" t="str">
        <f t="array" aca="1" ref="S122" ca="1">IFERROR(INDEX(nomprod,SMALL(IF(nomdom=$P122,ROW(nomdom)-1,""),COLUMN(C:C))),"")</f>
        <v/>
      </c>
      <c r="T122" t="str">
        <f t="array" aca="1" ref="T122" ca="1">IFERROR(INDEX(nomprod,SMALL(IF(nomdom=$P122,ROW(nomdom)-1,""),COLUMN(D:D))),"")</f>
        <v/>
      </c>
      <c r="U122" t="str">
        <f t="array" aca="1" ref="U122" ca="1">IFERROR(INDEX(nomprod,SMALL(IF(nomdom=$P122,ROW(nomdom)-1,""),COLUMN(E:E))),"")</f>
        <v/>
      </c>
      <c r="V122" t="str">
        <f t="array" aca="1" ref="V122" ca="1">IFERROR(INDEX(nomprod,SMALL(IF(nomdom=$P122,ROW(nomdom)-1,""),COLUMN(F:F))),"")</f>
        <v/>
      </c>
      <c r="W122" t="str">
        <f t="array" aca="1" ref="W122" ca="1">IFERROR(INDEX(nomprod,SMALL(IF(nomdom=$P122,ROW(nomdom)-1,""),COLUMN(G:G))),"")</f>
        <v/>
      </c>
      <c r="X122" t="str">
        <f t="array" aca="1" ref="X122" ca="1">IFERROR(INDEX(nomprod,SMALL(IF(nomdom=$P122,ROW(nomdom)-1,""),COLUMN(H:H))),"")</f>
        <v/>
      </c>
      <c r="Y122" t="str">
        <f t="array" aca="1" ref="Y122" ca="1">IFERROR(INDEX(nomprod,SMALL(IF(nomdom=$P122,ROW(nomdom)-1,""),COLUMN(I:I))),"")</f>
        <v/>
      </c>
      <c r="Z122" t="str">
        <f t="array" aca="1" ref="Z122" ca="1">IFERROR(INDEX(nomprod,SMALL(IF(nomdom=$P122,ROW(nomdom)-1,""),COLUMN(J:J))),"")</f>
        <v/>
      </c>
      <c r="AA122" t="str">
        <f t="array" aca="1" ref="AA122" ca="1">IFERROR(INDEX(nomprod,SMALL(IF(nomdom=$P122,ROW(nomdom)-1,""),COLUMN(K:K))),"")</f>
        <v/>
      </c>
    </row>
    <row r="123" spans="1:27">
      <c r="C123" s="15"/>
      <c r="D123" s="15"/>
      <c r="H123" s="6">
        <f t="shared" si="9"/>
        <v>0</v>
      </c>
      <c r="I123" s="6">
        <f t="shared" si="10"/>
        <v>1</v>
      </c>
      <c r="J123" s="6">
        <f t="shared" si="11"/>
        <v>1</v>
      </c>
      <c r="N123" t="str">
        <f t="array" aca="1" ref="N123" ca="1">IFERROR(INDEX(cola,MATCH(SMALL(COUNTIF(cola,"&lt;="&amp;cola),ROW(A123)),COUNTIF(cola,"&lt;="&amp;cola),0)),"")</f>
        <v/>
      </c>
      <c r="O123" s="21" t="str">
        <f t="array" aca="1" ref="O123" ca="1">IFERROR(INDEX(nomdom,MATCH(SMALL(COUNTIF(nomdom,"&lt;="&amp;nomdom),ROW(B123)),COUNTIF(nomdom,"&lt;="&amp;nomdom),0)),"")</f>
        <v/>
      </c>
      <c r="P123" s="19" t="str">
        <f t="array" aca="1" ref="P123" ca="1">IF(ROW(A122)&gt;SUMPRODUCT(1/COUNTIF(colo,colo)),"",INDEX(colo,MIN(IF(COUNTIF(P$1:P122,colo)=0,ROW(colo)))))</f>
        <v/>
      </c>
      <c r="Q123" t="str">
        <f t="array" aca="1" ref="Q123" ca="1">IFERROR(INDEX(nomprod,SMALL(IF(nomdom=$P123,ROW(nomdom)-1,""),COLUMN(A:A))),"")</f>
        <v/>
      </c>
      <c r="R123" t="str">
        <f t="array" aca="1" ref="R123" ca="1">IFERROR(INDEX(nomprod,SMALL(IF(nomdom=$P123,ROW(nomdom)-1,""),COLUMN(B:B))),"")</f>
        <v/>
      </c>
      <c r="S123" t="str">
        <f t="array" aca="1" ref="S123" ca="1">IFERROR(INDEX(nomprod,SMALL(IF(nomdom=$P123,ROW(nomdom)-1,""),COLUMN(C:C))),"")</f>
        <v/>
      </c>
      <c r="T123" t="str">
        <f t="array" aca="1" ref="T123" ca="1">IFERROR(INDEX(nomprod,SMALL(IF(nomdom=$P123,ROW(nomdom)-1,""),COLUMN(D:D))),"")</f>
        <v/>
      </c>
      <c r="U123" t="str">
        <f t="array" aca="1" ref="U123" ca="1">IFERROR(INDEX(nomprod,SMALL(IF(nomdom=$P123,ROW(nomdom)-1,""),COLUMN(E:E))),"")</f>
        <v/>
      </c>
      <c r="V123" t="str">
        <f t="array" aca="1" ref="V123" ca="1">IFERROR(INDEX(nomprod,SMALL(IF(nomdom=$P123,ROW(nomdom)-1,""),COLUMN(F:F))),"")</f>
        <v/>
      </c>
      <c r="W123" t="str">
        <f t="array" aca="1" ref="W123" ca="1">IFERROR(INDEX(nomprod,SMALL(IF(nomdom=$P123,ROW(nomdom)-1,""),COLUMN(G:G))),"")</f>
        <v/>
      </c>
      <c r="X123" t="str">
        <f t="array" aca="1" ref="X123" ca="1">IFERROR(INDEX(nomprod,SMALL(IF(nomdom=$P123,ROW(nomdom)-1,""),COLUMN(H:H))),"")</f>
        <v/>
      </c>
      <c r="Y123" t="str">
        <f t="array" aca="1" ref="Y123" ca="1">IFERROR(INDEX(nomprod,SMALL(IF(nomdom=$P123,ROW(nomdom)-1,""),COLUMN(I:I))),"")</f>
        <v/>
      </c>
      <c r="Z123" t="str">
        <f t="array" aca="1" ref="Z123" ca="1">IFERROR(INDEX(nomprod,SMALL(IF(nomdom=$P123,ROW(nomdom)-1,""),COLUMN(J:J))),"")</f>
        <v/>
      </c>
      <c r="AA123" t="str">
        <f t="array" aca="1" ref="AA123" ca="1">IFERROR(INDEX(nomprod,SMALL(IF(nomdom=$P123,ROW(nomdom)-1,""),COLUMN(K:K))),"")</f>
        <v/>
      </c>
    </row>
    <row r="124" spans="1:27">
      <c r="C124" s="15"/>
      <c r="D124" s="15"/>
      <c r="H124" s="6">
        <f t="shared" si="9"/>
        <v>0</v>
      </c>
      <c r="I124" s="6">
        <f t="shared" si="10"/>
        <v>1</v>
      </c>
      <c r="J124" s="6">
        <f t="shared" si="11"/>
        <v>1</v>
      </c>
      <c r="N124" t="str">
        <f t="array" aca="1" ref="N124" ca="1">IFERROR(INDEX(cola,MATCH(SMALL(COUNTIF(cola,"&lt;="&amp;cola),ROW(A124)),COUNTIF(cola,"&lt;="&amp;cola),0)),"")</f>
        <v/>
      </c>
      <c r="O124" s="21" t="str">
        <f t="array" aca="1" ref="O124" ca="1">IFERROR(INDEX(nomdom,MATCH(SMALL(COUNTIF(nomdom,"&lt;="&amp;nomdom),ROW(B124)),COUNTIF(nomdom,"&lt;="&amp;nomdom),0)),"")</f>
        <v/>
      </c>
      <c r="P124" s="19" t="str">
        <f t="array" aca="1" ref="P124" ca="1">IF(ROW(A123)&gt;SUMPRODUCT(1/COUNTIF(colo,colo)),"",INDEX(colo,MIN(IF(COUNTIF(P$1:P123,colo)=0,ROW(colo)))))</f>
        <v/>
      </c>
      <c r="Q124" t="str">
        <f t="array" aca="1" ref="Q124" ca="1">IFERROR(INDEX(nomprod,SMALL(IF(nomdom=$P124,ROW(nomdom)-1,""),COLUMN(A:A))),"")</f>
        <v/>
      </c>
      <c r="R124" t="str">
        <f t="array" aca="1" ref="R124" ca="1">IFERROR(INDEX(nomprod,SMALL(IF(nomdom=$P124,ROW(nomdom)-1,""),COLUMN(B:B))),"")</f>
        <v/>
      </c>
      <c r="S124" t="str">
        <f t="array" aca="1" ref="S124" ca="1">IFERROR(INDEX(nomprod,SMALL(IF(nomdom=$P124,ROW(nomdom)-1,""),COLUMN(C:C))),"")</f>
        <v/>
      </c>
      <c r="T124" t="str">
        <f t="array" aca="1" ref="T124" ca="1">IFERROR(INDEX(nomprod,SMALL(IF(nomdom=$P124,ROW(nomdom)-1,""),COLUMN(D:D))),"")</f>
        <v/>
      </c>
      <c r="U124" t="str">
        <f t="array" aca="1" ref="U124" ca="1">IFERROR(INDEX(nomprod,SMALL(IF(nomdom=$P124,ROW(nomdom)-1,""),COLUMN(E:E))),"")</f>
        <v/>
      </c>
      <c r="V124" t="str">
        <f t="array" aca="1" ref="V124" ca="1">IFERROR(INDEX(nomprod,SMALL(IF(nomdom=$P124,ROW(nomdom)-1,""),COLUMN(F:F))),"")</f>
        <v/>
      </c>
      <c r="W124" t="str">
        <f t="array" aca="1" ref="W124" ca="1">IFERROR(INDEX(nomprod,SMALL(IF(nomdom=$P124,ROW(nomdom)-1,""),COLUMN(G:G))),"")</f>
        <v/>
      </c>
      <c r="X124" t="str">
        <f t="array" aca="1" ref="X124" ca="1">IFERROR(INDEX(nomprod,SMALL(IF(nomdom=$P124,ROW(nomdom)-1,""),COLUMN(H:H))),"")</f>
        <v/>
      </c>
      <c r="Y124" t="str">
        <f t="array" aca="1" ref="Y124" ca="1">IFERROR(INDEX(nomprod,SMALL(IF(nomdom=$P124,ROW(nomdom)-1,""),COLUMN(I:I))),"")</f>
        <v/>
      </c>
      <c r="Z124" t="str">
        <f t="array" aca="1" ref="Z124" ca="1">IFERROR(INDEX(nomprod,SMALL(IF(nomdom=$P124,ROW(nomdom)-1,""),COLUMN(J:J))),"")</f>
        <v/>
      </c>
      <c r="AA124" t="str">
        <f t="array" aca="1" ref="AA124" ca="1">IFERROR(INDEX(nomprod,SMALL(IF(nomdom=$P124,ROW(nomdom)-1,""),COLUMN(K:K))),"")</f>
        <v/>
      </c>
    </row>
    <row r="125" spans="1:27">
      <c r="C125" s="15"/>
      <c r="D125" s="15"/>
      <c r="H125" s="6">
        <f t="shared" si="9"/>
        <v>0</v>
      </c>
      <c r="I125" s="6">
        <f t="shared" si="10"/>
        <v>1</v>
      </c>
      <c r="J125" s="6">
        <f t="shared" si="11"/>
        <v>1</v>
      </c>
      <c r="N125" t="str">
        <f t="array" aca="1" ref="N125" ca="1">IFERROR(INDEX(cola,MATCH(SMALL(COUNTIF(cola,"&lt;="&amp;cola),ROW(A125)),COUNTIF(cola,"&lt;="&amp;cola),0)),"")</f>
        <v/>
      </c>
      <c r="O125" s="21" t="str">
        <f t="array" aca="1" ref="O125" ca="1">IFERROR(INDEX(nomdom,MATCH(SMALL(COUNTIF(nomdom,"&lt;="&amp;nomdom),ROW(B125)),COUNTIF(nomdom,"&lt;="&amp;nomdom),0)),"")</f>
        <v/>
      </c>
      <c r="P125" s="19" t="str">
        <f t="array" aca="1" ref="P125" ca="1">IF(ROW(A124)&gt;SUMPRODUCT(1/COUNTIF(colo,colo)),"",INDEX(colo,MIN(IF(COUNTIF(P$1:P124,colo)=0,ROW(colo)))))</f>
        <v/>
      </c>
      <c r="Q125" t="str">
        <f t="array" aca="1" ref="Q125" ca="1">IFERROR(INDEX(nomprod,SMALL(IF(nomdom=$P125,ROW(nomdom)-1,""),COLUMN(A:A))),"")</f>
        <v/>
      </c>
      <c r="R125" t="str">
        <f t="array" aca="1" ref="R125" ca="1">IFERROR(INDEX(nomprod,SMALL(IF(nomdom=$P125,ROW(nomdom)-1,""),COLUMN(B:B))),"")</f>
        <v/>
      </c>
      <c r="S125" t="str">
        <f t="array" aca="1" ref="S125" ca="1">IFERROR(INDEX(nomprod,SMALL(IF(nomdom=$P125,ROW(nomdom)-1,""),COLUMN(C:C))),"")</f>
        <v/>
      </c>
      <c r="T125" t="str">
        <f t="array" aca="1" ref="T125" ca="1">IFERROR(INDEX(nomprod,SMALL(IF(nomdom=$P125,ROW(nomdom)-1,""),COLUMN(D:D))),"")</f>
        <v/>
      </c>
      <c r="U125" t="str">
        <f t="array" aca="1" ref="U125" ca="1">IFERROR(INDEX(nomprod,SMALL(IF(nomdom=$P125,ROW(nomdom)-1,""),COLUMN(E:E))),"")</f>
        <v/>
      </c>
      <c r="V125" t="str">
        <f t="array" aca="1" ref="V125" ca="1">IFERROR(INDEX(nomprod,SMALL(IF(nomdom=$P125,ROW(nomdom)-1,""),COLUMN(F:F))),"")</f>
        <v/>
      </c>
      <c r="W125" t="str">
        <f t="array" aca="1" ref="W125" ca="1">IFERROR(INDEX(nomprod,SMALL(IF(nomdom=$P125,ROW(nomdom)-1,""),COLUMN(G:G))),"")</f>
        <v/>
      </c>
      <c r="X125" t="str">
        <f t="array" aca="1" ref="X125" ca="1">IFERROR(INDEX(nomprod,SMALL(IF(nomdom=$P125,ROW(nomdom)-1,""),COLUMN(H:H))),"")</f>
        <v/>
      </c>
      <c r="Y125" t="str">
        <f t="array" aca="1" ref="Y125" ca="1">IFERROR(INDEX(nomprod,SMALL(IF(nomdom=$P125,ROW(nomdom)-1,""),COLUMN(I:I))),"")</f>
        <v/>
      </c>
      <c r="Z125" t="str">
        <f t="array" aca="1" ref="Z125" ca="1">IFERROR(INDEX(nomprod,SMALL(IF(nomdom=$P125,ROW(nomdom)-1,""),COLUMN(J:J))),"")</f>
        <v/>
      </c>
      <c r="AA125" t="str">
        <f t="array" aca="1" ref="AA125" ca="1">IFERROR(INDEX(nomprod,SMALL(IF(nomdom=$P125,ROW(nomdom)-1,""),COLUMN(K:K))),"")</f>
        <v/>
      </c>
    </row>
    <row r="126" spans="1:27">
      <c r="C126" s="15"/>
      <c r="D126" s="15"/>
      <c r="H126" s="6">
        <f t="shared" si="9"/>
        <v>0</v>
      </c>
      <c r="I126" s="6">
        <f t="shared" si="10"/>
        <v>1</v>
      </c>
      <c r="J126" s="6">
        <f t="shared" si="11"/>
        <v>1</v>
      </c>
      <c r="N126" t="str">
        <f t="array" aca="1" ref="N126" ca="1">IFERROR(INDEX(cola,MATCH(SMALL(COUNTIF(cola,"&lt;="&amp;cola),ROW(A126)),COUNTIF(cola,"&lt;="&amp;cola),0)),"")</f>
        <v/>
      </c>
      <c r="O126" s="21" t="str">
        <f t="array" aca="1" ref="O126" ca="1">IFERROR(INDEX(nomdom,MATCH(SMALL(COUNTIF(nomdom,"&lt;="&amp;nomdom),ROW(B126)),COUNTIF(nomdom,"&lt;="&amp;nomdom),0)),"")</f>
        <v/>
      </c>
      <c r="P126" s="19" t="str">
        <f t="array" aca="1" ref="P126" ca="1">IF(ROW(A125)&gt;SUMPRODUCT(1/COUNTIF(colo,colo)),"",INDEX(colo,MIN(IF(COUNTIF(P$1:P125,colo)=0,ROW(colo)))))</f>
        <v/>
      </c>
      <c r="Q126" t="str">
        <f t="array" aca="1" ref="Q126" ca="1">IFERROR(INDEX(nomprod,SMALL(IF(nomdom=$P126,ROW(nomdom)-1,""),COLUMN(A:A))),"")</f>
        <v/>
      </c>
      <c r="R126" t="str">
        <f t="array" aca="1" ref="R126" ca="1">IFERROR(INDEX(nomprod,SMALL(IF(nomdom=$P126,ROW(nomdom)-1,""),COLUMN(B:B))),"")</f>
        <v/>
      </c>
      <c r="S126" t="str">
        <f t="array" aca="1" ref="S126" ca="1">IFERROR(INDEX(nomprod,SMALL(IF(nomdom=$P126,ROW(nomdom)-1,""),COLUMN(C:C))),"")</f>
        <v/>
      </c>
      <c r="T126" t="str">
        <f t="array" aca="1" ref="T126" ca="1">IFERROR(INDEX(nomprod,SMALL(IF(nomdom=$P126,ROW(nomdom)-1,""),COLUMN(D:D))),"")</f>
        <v/>
      </c>
      <c r="U126" t="str">
        <f t="array" aca="1" ref="U126" ca="1">IFERROR(INDEX(nomprod,SMALL(IF(nomdom=$P126,ROW(nomdom)-1,""),COLUMN(E:E))),"")</f>
        <v/>
      </c>
      <c r="V126" t="str">
        <f t="array" aca="1" ref="V126" ca="1">IFERROR(INDEX(nomprod,SMALL(IF(nomdom=$P126,ROW(nomdom)-1,""),COLUMN(F:F))),"")</f>
        <v/>
      </c>
      <c r="W126" t="str">
        <f t="array" aca="1" ref="W126" ca="1">IFERROR(INDEX(nomprod,SMALL(IF(nomdom=$P126,ROW(nomdom)-1,""),COLUMN(G:G))),"")</f>
        <v/>
      </c>
      <c r="X126" t="str">
        <f t="array" aca="1" ref="X126" ca="1">IFERROR(INDEX(nomprod,SMALL(IF(nomdom=$P126,ROW(nomdom)-1,""),COLUMN(H:H))),"")</f>
        <v/>
      </c>
      <c r="Y126" t="str">
        <f t="array" aca="1" ref="Y126" ca="1">IFERROR(INDEX(nomprod,SMALL(IF(nomdom=$P126,ROW(nomdom)-1,""),COLUMN(I:I))),"")</f>
        <v/>
      </c>
      <c r="Z126" t="str">
        <f t="array" aca="1" ref="Z126" ca="1">IFERROR(INDEX(nomprod,SMALL(IF(nomdom=$P126,ROW(nomdom)-1,""),COLUMN(J:J))),"")</f>
        <v/>
      </c>
      <c r="AA126" t="str">
        <f t="array" aca="1" ref="AA126" ca="1">IFERROR(INDEX(nomprod,SMALL(IF(nomdom=$P126,ROW(nomdom)-1,""),COLUMN(K:K))),"")</f>
        <v/>
      </c>
    </row>
    <row r="127" spans="1:27">
      <c r="C127" s="15"/>
      <c r="D127" s="15"/>
      <c r="H127" s="6">
        <f t="shared" si="9"/>
        <v>0</v>
      </c>
      <c r="I127" s="6">
        <f t="shared" si="10"/>
        <v>1</v>
      </c>
      <c r="J127" s="6">
        <f t="shared" si="11"/>
        <v>1</v>
      </c>
      <c r="N127" t="str">
        <f t="array" aca="1" ref="N127" ca="1">IFERROR(INDEX(cola,MATCH(SMALL(COUNTIF(cola,"&lt;="&amp;cola),ROW(A127)),COUNTIF(cola,"&lt;="&amp;cola),0)),"")</f>
        <v/>
      </c>
      <c r="O127" s="21" t="str">
        <f t="array" aca="1" ref="O127" ca="1">IFERROR(INDEX(nomdom,MATCH(SMALL(COUNTIF(nomdom,"&lt;="&amp;nomdom),ROW(B127)),COUNTIF(nomdom,"&lt;="&amp;nomdom),0)),"")</f>
        <v/>
      </c>
      <c r="P127" s="19" t="str">
        <f t="array" aca="1" ref="P127" ca="1">IF(ROW(A126)&gt;SUMPRODUCT(1/COUNTIF(colo,colo)),"",INDEX(colo,MIN(IF(COUNTIF(P$1:P126,colo)=0,ROW(colo)))))</f>
        <v/>
      </c>
      <c r="Q127" t="str">
        <f t="array" aca="1" ref="Q127" ca="1">IFERROR(INDEX(nomprod,SMALL(IF(nomdom=$P127,ROW(nomdom)-1,""),COLUMN(A:A))),"")</f>
        <v/>
      </c>
      <c r="R127" t="str">
        <f t="array" aca="1" ref="R127" ca="1">IFERROR(INDEX(nomprod,SMALL(IF(nomdom=$P127,ROW(nomdom)-1,""),COLUMN(B:B))),"")</f>
        <v/>
      </c>
      <c r="S127" t="str">
        <f t="array" aca="1" ref="S127" ca="1">IFERROR(INDEX(nomprod,SMALL(IF(nomdom=$P127,ROW(nomdom)-1,""),COLUMN(C:C))),"")</f>
        <v/>
      </c>
      <c r="T127" t="str">
        <f t="array" aca="1" ref="T127" ca="1">IFERROR(INDEX(nomprod,SMALL(IF(nomdom=$P127,ROW(nomdom)-1,""),COLUMN(D:D))),"")</f>
        <v/>
      </c>
      <c r="U127" t="str">
        <f t="array" aca="1" ref="U127" ca="1">IFERROR(INDEX(nomprod,SMALL(IF(nomdom=$P127,ROW(nomdom)-1,""),COLUMN(E:E))),"")</f>
        <v/>
      </c>
      <c r="V127" t="str">
        <f t="array" aca="1" ref="V127" ca="1">IFERROR(INDEX(nomprod,SMALL(IF(nomdom=$P127,ROW(nomdom)-1,""),COLUMN(F:F))),"")</f>
        <v/>
      </c>
      <c r="W127" t="str">
        <f t="array" aca="1" ref="W127" ca="1">IFERROR(INDEX(nomprod,SMALL(IF(nomdom=$P127,ROW(nomdom)-1,""),COLUMN(G:G))),"")</f>
        <v/>
      </c>
      <c r="X127" t="str">
        <f t="array" aca="1" ref="X127" ca="1">IFERROR(INDEX(nomprod,SMALL(IF(nomdom=$P127,ROW(nomdom)-1,""),COLUMN(H:H))),"")</f>
        <v/>
      </c>
      <c r="Y127" t="str">
        <f t="array" aca="1" ref="Y127" ca="1">IFERROR(INDEX(nomprod,SMALL(IF(nomdom=$P127,ROW(nomdom)-1,""),COLUMN(I:I))),"")</f>
        <v/>
      </c>
      <c r="Z127" t="str">
        <f t="array" aca="1" ref="Z127" ca="1">IFERROR(INDEX(nomprod,SMALL(IF(nomdom=$P127,ROW(nomdom)-1,""),COLUMN(J:J))),"")</f>
        <v/>
      </c>
      <c r="AA127" t="str">
        <f t="array" aca="1" ref="AA127" ca="1">IFERROR(INDEX(nomprod,SMALL(IF(nomdom=$P127,ROW(nomdom)-1,""),COLUMN(K:K))),"")</f>
        <v/>
      </c>
    </row>
    <row r="128" spans="1:27">
      <c r="C128" s="15"/>
      <c r="D128" s="15"/>
      <c r="H128" s="6">
        <f t="shared" si="9"/>
        <v>0</v>
      </c>
      <c r="I128" s="6">
        <f t="shared" si="10"/>
        <v>1</v>
      </c>
      <c r="J128" s="6">
        <f t="shared" si="11"/>
        <v>1</v>
      </c>
      <c r="N128" t="str">
        <f t="array" aca="1" ref="N128" ca="1">IFERROR(INDEX(cola,MATCH(SMALL(COUNTIF(cola,"&lt;="&amp;cola),ROW(A128)),COUNTIF(cola,"&lt;="&amp;cola),0)),"")</f>
        <v/>
      </c>
      <c r="O128" s="21" t="str">
        <f t="array" aca="1" ref="O128" ca="1">IFERROR(INDEX(nomdom,MATCH(SMALL(COUNTIF(nomdom,"&lt;="&amp;nomdom),ROW(B128)),COUNTIF(nomdom,"&lt;="&amp;nomdom),0)),"")</f>
        <v/>
      </c>
      <c r="P128" s="19" t="str">
        <f t="array" aca="1" ref="P128" ca="1">IF(ROW(A127)&gt;SUMPRODUCT(1/COUNTIF(colo,colo)),"",INDEX(colo,MIN(IF(COUNTIF(P$1:P127,colo)=0,ROW(colo)))))</f>
        <v/>
      </c>
      <c r="Q128" t="str">
        <f t="array" aca="1" ref="Q128" ca="1">IFERROR(INDEX(nomprod,SMALL(IF(nomdom=$P128,ROW(nomdom)-1,""),COLUMN(A:A))),"")</f>
        <v/>
      </c>
      <c r="R128" t="str">
        <f t="array" aca="1" ref="R128" ca="1">IFERROR(INDEX(nomprod,SMALL(IF(nomdom=$P128,ROW(nomdom)-1,""),COLUMN(B:B))),"")</f>
        <v/>
      </c>
      <c r="S128" t="str">
        <f t="array" aca="1" ref="S128" ca="1">IFERROR(INDEX(nomprod,SMALL(IF(nomdom=$P128,ROW(nomdom)-1,""),COLUMN(C:C))),"")</f>
        <v/>
      </c>
      <c r="T128" t="str">
        <f t="array" aca="1" ref="T128" ca="1">IFERROR(INDEX(nomprod,SMALL(IF(nomdom=$P128,ROW(nomdom)-1,""),COLUMN(D:D))),"")</f>
        <v/>
      </c>
      <c r="U128" t="str">
        <f t="array" aca="1" ref="U128" ca="1">IFERROR(INDEX(nomprod,SMALL(IF(nomdom=$P128,ROW(nomdom)-1,""),COLUMN(E:E))),"")</f>
        <v/>
      </c>
      <c r="V128" t="str">
        <f t="array" aca="1" ref="V128" ca="1">IFERROR(INDEX(nomprod,SMALL(IF(nomdom=$P128,ROW(nomdom)-1,""),COLUMN(F:F))),"")</f>
        <v/>
      </c>
      <c r="W128" t="str">
        <f t="array" aca="1" ref="W128" ca="1">IFERROR(INDEX(nomprod,SMALL(IF(nomdom=$P128,ROW(nomdom)-1,""),COLUMN(G:G))),"")</f>
        <v/>
      </c>
      <c r="X128" t="str">
        <f t="array" aca="1" ref="X128" ca="1">IFERROR(INDEX(nomprod,SMALL(IF(nomdom=$P128,ROW(nomdom)-1,""),COLUMN(H:H))),"")</f>
        <v/>
      </c>
      <c r="Y128" t="str">
        <f t="array" aca="1" ref="Y128" ca="1">IFERROR(INDEX(nomprod,SMALL(IF(nomdom=$P128,ROW(nomdom)-1,""),COLUMN(I:I))),"")</f>
        <v/>
      </c>
      <c r="Z128" t="str">
        <f t="array" aca="1" ref="Z128" ca="1">IFERROR(INDEX(nomprod,SMALL(IF(nomdom=$P128,ROW(nomdom)-1,""),COLUMN(J:J))),"")</f>
        <v/>
      </c>
      <c r="AA128" t="str">
        <f t="array" aca="1" ref="AA128" ca="1">IFERROR(INDEX(nomprod,SMALL(IF(nomdom=$P128,ROW(nomdom)-1,""),COLUMN(K:K))),"")</f>
        <v/>
      </c>
    </row>
    <row r="129" spans="3:27">
      <c r="C129" s="15"/>
      <c r="D129" s="15"/>
      <c r="H129" s="6">
        <f t="shared" si="9"/>
        <v>0</v>
      </c>
      <c r="I129" s="6">
        <f t="shared" si="10"/>
        <v>1</v>
      </c>
      <c r="J129" s="6">
        <f t="shared" si="11"/>
        <v>1</v>
      </c>
      <c r="N129" t="str">
        <f t="array" aca="1" ref="N129" ca="1">IFERROR(INDEX(cola,MATCH(SMALL(COUNTIF(cola,"&lt;="&amp;cola),ROW(A129)),COUNTIF(cola,"&lt;="&amp;cola),0)),"")</f>
        <v/>
      </c>
      <c r="O129" s="21" t="str">
        <f t="array" aca="1" ref="O129" ca="1">IFERROR(INDEX(nomdom,MATCH(SMALL(COUNTIF(nomdom,"&lt;="&amp;nomdom),ROW(B129)),COUNTIF(nomdom,"&lt;="&amp;nomdom),0)),"")</f>
        <v/>
      </c>
      <c r="P129" s="19" t="str">
        <f t="array" aca="1" ref="P129" ca="1">IF(ROW(A128)&gt;SUMPRODUCT(1/COUNTIF(colo,colo)),"",INDEX(colo,MIN(IF(COUNTIF(P$1:P128,colo)=0,ROW(colo)))))</f>
        <v/>
      </c>
      <c r="Q129" t="str">
        <f t="array" aca="1" ref="Q129" ca="1">IFERROR(INDEX(nomprod,SMALL(IF(nomdom=$P129,ROW(nomdom)-1,""),COLUMN(A:A))),"")</f>
        <v/>
      </c>
      <c r="R129" t="str">
        <f t="array" aca="1" ref="R129" ca="1">IFERROR(INDEX(nomprod,SMALL(IF(nomdom=$P129,ROW(nomdom)-1,""),COLUMN(B:B))),"")</f>
        <v/>
      </c>
      <c r="S129" t="str">
        <f t="array" aca="1" ref="S129" ca="1">IFERROR(INDEX(nomprod,SMALL(IF(nomdom=$P129,ROW(nomdom)-1,""),COLUMN(C:C))),"")</f>
        <v/>
      </c>
      <c r="T129" t="str">
        <f t="array" aca="1" ref="T129" ca="1">IFERROR(INDEX(nomprod,SMALL(IF(nomdom=$P129,ROW(nomdom)-1,""),COLUMN(D:D))),"")</f>
        <v/>
      </c>
      <c r="U129" t="str">
        <f t="array" aca="1" ref="U129" ca="1">IFERROR(INDEX(nomprod,SMALL(IF(nomdom=$P129,ROW(nomdom)-1,""),COLUMN(E:E))),"")</f>
        <v/>
      </c>
      <c r="V129" t="str">
        <f t="array" aca="1" ref="V129" ca="1">IFERROR(INDEX(nomprod,SMALL(IF(nomdom=$P129,ROW(nomdom)-1,""),COLUMN(F:F))),"")</f>
        <v/>
      </c>
      <c r="W129" t="str">
        <f t="array" aca="1" ref="W129" ca="1">IFERROR(INDEX(nomprod,SMALL(IF(nomdom=$P129,ROW(nomdom)-1,""),COLUMN(G:G))),"")</f>
        <v/>
      </c>
      <c r="X129" t="str">
        <f t="array" aca="1" ref="X129" ca="1">IFERROR(INDEX(nomprod,SMALL(IF(nomdom=$P129,ROW(nomdom)-1,""),COLUMN(H:H))),"")</f>
        <v/>
      </c>
      <c r="Y129" t="str">
        <f t="array" aca="1" ref="Y129" ca="1">IFERROR(INDEX(nomprod,SMALL(IF(nomdom=$P129,ROW(nomdom)-1,""),COLUMN(I:I))),"")</f>
        <v/>
      </c>
      <c r="Z129" t="str">
        <f t="array" aca="1" ref="Z129" ca="1">IFERROR(INDEX(nomprod,SMALL(IF(nomdom=$P129,ROW(nomdom)-1,""),COLUMN(J:J))),"")</f>
        <v/>
      </c>
      <c r="AA129" t="str">
        <f t="array" aca="1" ref="AA129" ca="1">IFERROR(INDEX(nomprod,SMALL(IF(nomdom=$P129,ROW(nomdom)-1,""),COLUMN(K:K))),"")</f>
        <v/>
      </c>
    </row>
    <row r="130" spans="3:27">
      <c r="C130" s="15"/>
      <c r="D130" s="15"/>
      <c r="H130" s="6">
        <f t="shared" si="9"/>
        <v>0</v>
      </c>
      <c r="I130" s="6">
        <f t="shared" si="10"/>
        <v>1</v>
      </c>
      <c r="J130" s="6">
        <f t="shared" si="11"/>
        <v>1</v>
      </c>
      <c r="N130" t="str">
        <f t="array" aca="1" ref="N130" ca="1">IFERROR(INDEX(cola,MATCH(SMALL(COUNTIF(cola,"&lt;="&amp;cola),ROW(A130)),COUNTIF(cola,"&lt;="&amp;cola),0)),"")</f>
        <v/>
      </c>
      <c r="O130" s="21" t="str">
        <f t="array" aca="1" ref="O130" ca="1">IFERROR(INDEX(nomdom,MATCH(SMALL(COUNTIF(nomdom,"&lt;="&amp;nomdom),ROW(B130)),COUNTIF(nomdom,"&lt;="&amp;nomdom),0)),"")</f>
        <v/>
      </c>
      <c r="P130" s="19" t="str">
        <f t="array" aca="1" ref="P130" ca="1">IF(ROW(A129)&gt;SUMPRODUCT(1/COUNTIF(colo,colo)),"",INDEX(colo,MIN(IF(COUNTIF(P$1:P129,colo)=0,ROW(colo)))))</f>
        <v/>
      </c>
      <c r="Q130" t="str">
        <f t="array" aca="1" ref="Q130" ca="1">IFERROR(INDEX(nomprod,SMALL(IF(nomdom=$P130,ROW(nomdom)-1,""),COLUMN(A:A))),"")</f>
        <v/>
      </c>
      <c r="R130" t="str">
        <f t="array" aca="1" ref="R130" ca="1">IFERROR(INDEX(nomprod,SMALL(IF(nomdom=$P130,ROW(nomdom)-1,""),COLUMN(B:B))),"")</f>
        <v/>
      </c>
      <c r="S130" t="str">
        <f t="array" aca="1" ref="S130" ca="1">IFERROR(INDEX(nomprod,SMALL(IF(nomdom=$P130,ROW(nomdom)-1,""),COLUMN(C:C))),"")</f>
        <v/>
      </c>
      <c r="T130" t="str">
        <f t="array" aca="1" ref="T130" ca="1">IFERROR(INDEX(nomprod,SMALL(IF(nomdom=$P130,ROW(nomdom)-1,""),COLUMN(D:D))),"")</f>
        <v/>
      </c>
      <c r="U130" t="str">
        <f t="array" aca="1" ref="U130" ca="1">IFERROR(INDEX(nomprod,SMALL(IF(nomdom=$P130,ROW(nomdom)-1,""),COLUMN(E:E))),"")</f>
        <v/>
      </c>
      <c r="V130" t="str">
        <f t="array" aca="1" ref="V130" ca="1">IFERROR(INDEX(nomprod,SMALL(IF(nomdom=$P130,ROW(nomdom)-1,""),COLUMN(F:F))),"")</f>
        <v/>
      </c>
      <c r="W130" t="str">
        <f t="array" aca="1" ref="W130" ca="1">IFERROR(INDEX(nomprod,SMALL(IF(nomdom=$P130,ROW(nomdom)-1,""),COLUMN(G:G))),"")</f>
        <v/>
      </c>
      <c r="X130" t="str">
        <f t="array" aca="1" ref="X130" ca="1">IFERROR(INDEX(nomprod,SMALL(IF(nomdom=$P130,ROW(nomdom)-1,""),COLUMN(H:H))),"")</f>
        <v/>
      </c>
      <c r="Y130" t="str">
        <f t="array" aca="1" ref="Y130" ca="1">IFERROR(INDEX(nomprod,SMALL(IF(nomdom=$P130,ROW(nomdom)-1,""),COLUMN(I:I))),"")</f>
        <v/>
      </c>
      <c r="Z130" t="str">
        <f t="array" aca="1" ref="Z130" ca="1">IFERROR(INDEX(nomprod,SMALL(IF(nomdom=$P130,ROW(nomdom)-1,""),COLUMN(J:J))),"")</f>
        <v/>
      </c>
      <c r="AA130" t="str">
        <f t="array" aca="1" ref="AA130" ca="1">IFERROR(INDEX(nomprod,SMALL(IF(nomdom=$P130,ROW(nomdom)-1,""),COLUMN(K:K))),"")</f>
        <v/>
      </c>
    </row>
    <row r="131" spans="3:27">
      <c r="C131" s="15"/>
      <c r="D131" s="15"/>
      <c r="H131" s="6">
        <f t="shared" si="9"/>
        <v>0</v>
      </c>
      <c r="I131" s="6">
        <f t="shared" si="10"/>
        <v>1</v>
      </c>
      <c r="J131" s="6">
        <f t="shared" si="11"/>
        <v>1</v>
      </c>
      <c r="N131" t="str">
        <f t="array" aca="1" ref="N131" ca="1">IFERROR(INDEX(cola,MATCH(SMALL(COUNTIF(cola,"&lt;="&amp;cola),ROW(A131)),COUNTIF(cola,"&lt;="&amp;cola),0)),"")</f>
        <v/>
      </c>
      <c r="O131" s="21" t="str">
        <f t="array" aca="1" ref="O131" ca="1">IFERROR(INDEX(nomdom,MATCH(SMALL(COUNTIF(nomdom,"&lt;="&amp;nomdom),ROW(B131)),COUNTIF(nomdom,"&lt;="&amp;nomdom),0)),"")</f>
        <v/>
      </c>
      <c r="P131" s="19" t="str">
        <f t="array" aca="1" ref="P131" ca="1">IF(ROW(A130)&gt;SUMPRODUCT(1/COUNTIF(colo,colo)),"",INDEX(colo,MIN(IF(COUNTIF(P$1:P130,colo)=0,ROW(colo)))))</f>
        <v/>
      </c>
      <c r="Q131" t="str">
        <f t="array" aca="1" ref="Q131" ca="1">IFERROR(INDEX(nomprod,SMALL(IF(nomdom=$P131,ROW(nomdom)-1,""),COLUMN(A:A))),"")</f>
        <v/>
      </c>
      <c r="R131" t="str">
        <f t="array" aca="1" ref="R131" ca="1">IFERROR(INDEX(nomprod,SMALL(IF(nomdom=$P131,ROW(nomdom)-1,""),COLUMN(B:B))),"")</f>
        <v/>
      </c>
      <c r="S131" t="str">
        <f t="array" aca="1" ref="S131" ca="1">IFERROR(INDEX(nomprod,SMALL(IF(nomdom=$P131,ROW(nomdom)-1,""),COLUMN(C:C))),"")</f>
        <v/>
      </c>
      <c r="T131" t="str">
        <f t="array" aca="1" ref="T131" ca="1">IFERROR(INDEX(nomprod,SMALL(IF(nomdom=$P131,ROW(nomdom)-1,""),COLUMN(D:D))),"")</f>
        <v/>
      </c>
      <c r="U131" t="str">
        <f t="array" aca="1" ref="U131" ca="1">IFERROR(INDEX(nomprod,SMALL(IF(nomdom=$P131,ROW(nomdom)-1,""),COLUMN(E:E))),"")</f>
        <v/>
      </c>
      <c r="V131" t="str">
        <f t="array" aca="1" ref="V131" ca="1">IFERROR(INDEX(nomprod,SMALL(IF(nomdom=$P131,ROW(nomdom)-1,""),COLUMN(F:F))),"")</f>
        <v/>
      </c>
      <c r="W131" t="str">
        <f t="array" aca="1" ref="W131" ca="1">IFERROR(INDEX(nomprod,SMALL(IF(nomdom=$P131,ROW(nomdom)-1,""),COLUMN(G:G))),"")</f>
        <v/>
      </c>
      <c r="X131" t="str">
        <f t="array" aca="1" ref="X131" ca="1">IFERROR(INDEX(nomprod,SMALL(IF(nomdom=$P131,ROW(nomdom)-1,""),COLUMN(H:H))),"")</f>
        <v/>
      </c>
      <c r="Y131" t="str">
        <f t="array" aca="1" ref="Y131" ca="1">IFERROR(INDEX(nomprod,SMALL(IF(nomdom=$P131,ROW(nomdom)-1,""),COLUMN(I:I))),"")</f>
        <v/>
      </c>
      <c r="Z131" t="str">
        <f t="array" aca="1" ref="Z131" ca="1">IFERROR(INDEX(nomprod,SMALL(IF(nomdom=$P131,ROW(nomdom)-1,""),COLUMN(J:J))),"")</f>
        <v/>
      </c>
      <c r="AA131" t="str">
        <f t="array" aca="1" ref="AA131" ca="1">IFERROR(INDEX(nomprod,SMALL(IF(nomdom=$P131,ROW(nomdom)-1,""),COLUMN(K:K))),"")</f>
        <v/>
      </c>
    </row>
    <row r="132" spans="3:27">
      <c r="C132" s="15"/>
      <c r="D132" s="15"/>
      <c r="H132" s="6">
        <f t="shared" si="9"/>
        <v>0</v>
      </c>
      <c r="I132" s="6">
        <f t="shared" si="10"/>
        <v>1</v>
      </c>
      <c r="J132" s="6">
        <f t="shared" si="11"/>
        <v>1</v>
      </c>
      <c r="N132" t="str">
        <f t="array" aca="1" ref="N132" ca="1">IFERROR(INDEX(cola,MATCH(SMALL(COUNTIF(cola,"&lt;="&amp;cola),ROW(A132)),COUNTIF(cola,"&lt;="&amp;cola),0)),"")</f>
        <v/>
      </c>
      <c r="O132" s="21" t="str">
        <f t="array" aca="1" ref="O132" ca="1">IFERROR(INDEX(nomdom,MATCH(SMALL(COUNTIF(nomdom,"&lt;="&amp;nomdom),ROW(B132)),COUNTIF(nomdom,"&lt;="&amp;nomdom),0)),"")</f>
        <v/>
      </c>
      <c r="P132" s="19" t="str">
        <f t="array" aca="1" ref="P132" ca="1">IF(ROW(A131)&gt;SUMPRODUCT(1/COUNTIF(colo,colo)),"",INDEX(colo,MIN(IF(COUNTIF(P$1:P131,colo)=0,ROW(colo)))))</f>
        <v/>
      </c>
      <c r="Q132" t="str">
        <f t="array" aca="1" ref="Q132" ca="1">IFERROR(INDEX(nomprod,SMALL(IF(nomdom=$P132,ROW(nomdom)-1,""),COLUMN(A:A))),"")</f>
        <v/>
      </c>
      <c r="R132" t="str">
        <f t="array" aca="1" ref="R132" ca="1">IFERROR(INDEX(nomprod,SMALL(IF(nomdom=$P132,ROW(nomdom)-1,""),COLUMN(B:B))),"")</f>
        <v/>
      </c>
      <c r="S132" t="str">
        <f t="array" aca="1" ref="S132" ca="1">IFERROR(INDEX(nomprod,SMALL(IF(nomdom=$P132,ROW(nomdom)-1,""),COLUMN(C:C))),"")</f>
        <v/>
      </c>
      <c r="T132" t="str">
        <f t="array" aca="1" ref="T132" ca="1">IFERROR(INDEX(nomprod,SMALL(IF(nomdom=$P132,ROW(nomdom)-1,""),COLUMN(D:D))),"")</f>
        <v/>
      </c>
      <c r="U132" t="str">
        <f t="array" aca="1" ref="U132" ca="1">IFERROR(INDEX(nomprod,SMALL(IF(nomdom=$P132,ROW(nomdom)-1,""),COLUMN(E:E))),"")</f>
        <v/>
      </c>
      <c r="V132" t="str">
        <f t="array" aca="1" ref="V132" ca="1">IFERROR(INDEX(nomprod,SMALL(IF(nomdom=$P132,ROW(nomdom)-1,""),COLUMN(F:F))),"")</f>
        <v/>
      </c>
      <c r="W132" t="str">
        <f t="array" aca="1" ref="W132" ca="1">IFERROR(INDEX(nomprod,SMALL(IF(nomdom=$P132,ROW(nomdom)-1,""),COLUMN(G:G))),"")</f>
        <v/>
      </c>
      <c r="X132" t="str">
        <f t="array" aca="1" ref="X132" ca="1">IFERROR(INDEX(nomprod,SMALL(IF(nomdom=$P132,ROW(nomdom)-1,""),COLUMN(H:H))),"")</f>
        <v/>
      </c>
      <c r="Y132" t="str">
        <f t="array" aca="1" ref="Y132" ca="1">IFERROR(INDEX(nomprod,SMALL(IF(nomdom=$P132,ROW(nomdom)-1,""),COLUMN(I:I))),"")</f>
        <v/>
      </c>
      <c r="Z132" t="str">
        <f t="array" aca="1" ref="Z132" ca="1">IFERROR(INDEX(nomprod,SMALL(IF(nomdom=$P132,ROW(nomdom)-1,""),COLUMN(J:J))),"")</f>
        <v/>
      </c>
      <c r="AA132" t="str">
        <f t="array" aca="1" ref="AA132" ca="1">IFERROR(INDEX(nomprod,SMALL(IF(nomdom=$P132,ROW(nomdom)-1,""),COLUMN(K:K))),"")</f>
        <v/>
      </c>
    </row>
    <row r="133" spans="3:27">
      <c r="C133" s="15"/>
      <c r="D133" s="15"/>
      <c r="H133" s="6">
        <f t="shared" si="9"/>
        <v>0</v>
      </c>
      <c r="I133" s="6">
        <f t="shared" si="10"/>
        <v>1</v>
      </c>
      <c r="J133" s="6">
        <f t="shared" si="11"/>
        <v>1</v>
      </c>
      <c r="N133" t="str">
        <f t="array" aca="1" ref="N133" ca="1">IFERROR(INDEX(cola,MATCH(SMALL(COUNTIF(cola,"&lt;="&amp;cola),ROW(A133)),COUNTIF(cola,"&lt;="&amp;cola),0)),"")</f>
        <v/>
      </c>
      <c r="O133" s="21" t="str">
        <f t="array" aca="1" ref="O133" ca="1">IFERROR(INDEX(nomdom,MATCH(SMALL(COUNTIF(nomdom,"&lt;="&amp;nomdom),ROW(B133)),COUNTIF(nomdom,"&lt;="&amp;nomdom),0)),"")</f>
        <v/>
      </c>
      <c r="P133" s="19" t="str">
        <f t="array" aca="1" ref="P133" ca="1">IF(ROW(A132)&gt;SUMPRODUCT(1/COUNTIF(colo,colo)),"",INDEX(colo,MIN(IF(COUNTIF(P$1:P132,colo)=0,ROW(colo)))))</f>
        <v/>
      </c>
      <c r="Q133" t="str">
        <f t="array" aca="1" ref="Q133" ca="1">IFERROR(INDEX(nomprod,SMALL(IF(nomdom=$P133,ROW(nomdom)-1,""),COLUMN(A:A))),"")</f>
        <v/>
      </c>
      <c r="R133" t="str">
        <f t="array" aca="1" ref="R133" ca="1">IFERROR(INDEX(nomprod,SMALL(IF(nomdom=$P133,ROW(nomdom)-1,""),COLUMN(B:B))),"")</f>
        <v/>
      </c>
      <c r="S133" t="str">
        <f t="array" aca="1" ref="S133" ca="1">IFERROR(INDEX(nomprod,SMALL(IF(nomdom=$P133,ROW(nomdom)-1,""),COLUMN(C:C))),"")</f>
        <v/>
      </c>
      <c r="T133" t="str">
        <f t="array" aca="1" ref="T133" ca="1">IFERROR(INDEX(nomprod,SMALL(IF(nomdom=$P133,ROW(nomdom)-1,""),COLUMN(D:D))),"")</f>
        <v/>
      </c>
      <c r="U133" t="str">
        <f t="array" aca="1" ref="U133" ca="1">IFERROR(INDEX(nomprod,SMALL(IF(nomdom=$P133,ROW(nomdom)-1,""),COLUMN(E:E))),"")</f>
        <v/>
      </c>
      <c r="V133" t="str">
        <f t="array" aca="1" ref="V133" ca="1">IFERROR(INDEX(nomprod,SMALL(IF(nomdom=$P133,ROW(nomdom)-1,""),COLUMN(F:F))),"")</f>
        <v/>
      </c>
      <c r="W133" t="str">
        <f t="array" aca="1" ref="W133" ca="1">IFERROR(INDEX(nomprod,SMALL(IF(nomdom=$P133,ROW(nomdom)-1,""),COLUMN(G:G))),"")</f>
        <v/>
      </c>
      <c r="X133" t="str">
        <f t="array" aca="1" ref="X133" ca="1">IFERROR(INDEX(nomprod,SMALL(IF(nomdom=$P133,ROW(nomdom)-1,""),COLUMN(H:H))),"")</f>
        <v/>
      </c>
      <c r="Y133" t="str">
        <f t="array" aca="1" ref="Y133" ca="1">IFERROR(INDEX(nomprod,SMALL(IF(nomdom=$P133,ROW(nomdom)-1,""),COLUMN(I:I))),"")</f>
        <v/>
      </c>
      <c r="Z133" t="str">
        <f t="array" aca="1" ref="Z133" ca="1">IFERROR(INDEX(nomprod,SMALL(IF(nomdom=$P133,ROW(nomdom)-1,""),COLUMN(J:J))),"")</f>
        <v/>
      </c>
      <c r="AA133" t="str">
        <f t="array" aca="1" ref="AA133" ca="1">IFERROR(INDEX(nomprod,SMALL(IF(nomdom=$P133,ROW(nomdom)-1,""),COLUMN(K:K))),"")</f>
        <v/>
      </c>
    </row>
    <row r="134" spans="3:27">
      <c r="C134" s="15"/>
      <c r="D134" s="15"/>
      <c r="H134" s="6">
        <f t="shared" si="9"/>
        <v>0</v>
      </c>
      <c r="I134" s="6">
        <f t="shared" si="10"/>
        <v>1</v>
      </c>
      <c r="J134" s="6">
        <f t="shared" si="11"/>
        <v>1</v>
      </c>
      <c r="N134" t="str">
        <f t="array" aca="1" ref="N134" ca="1">IFERROR(INDEX(cola,MATCH(SMALL(COUNTIF(cola,"&lt;="&amp;cola),ROW(A134)),COUNTIF(cola,"&lt;="&amp;cola),0)),"")</f>
        <v/>
      </c>
      <c r="O134" s="21" t="str">
        <f t="array" aca="1" ref="O134" ca="1">IFERROR(INDEX(nomdom,MATCH(SMALL(COUNTIF(nomdom,"&lt;="&amp;nomdom),ROW(B134)),COUNTIF(nomdom,"&lt;="&amp;nomdom),0)),"")</f>
        <v/>
      </c>
      <c r="P134" s="19" t="str">
        <f t="array" aca="1" ref="P134" ca="1">IF(ROW(A133)&gt;SUMPRODUCT(1/COUNTIF(colo,colo)),"",INDEX(colo,MIN(IF(COUNTIF(P$1:P133,colo)=0,ROW(colo)))))</f>
        <v/>
      </c>
      <c r="Q134" t="str">
        <f t="array" aca="1" ref="Q134" ca="1">IFERROR(INDEX(nomprod,SMALL(IF(nomdom=$P134,ROW(nomdom)-1,""),COLUMN(A:A))),"")</f>
        <v/>
      </c>
      <c r="R134" t="str">
        <f t="array" aca="1" ref="R134" ca="1">IFERROR(INDEX(nomprod,SMALL(IF(nomdom=$P134,ROW(nomdom)-1,""),COLUMN(B:B))),"")</f>
        <v/>
      </c>
      <c r="S134" t="str">
        <f t="array" aca="1" ref="S134" ca="1">IFERROR(INDEX(nomprod,SMALL(IF(nomdom=$P134,ROW(nomdom)-1,""),COLUMN(C:C))),"")</f>
        <v/>
      </c>
      <c r="T134" t="str">
        <f t="array" aca="1" ref="T134" ca="1">IFERROR(INDEX(nomprod,SMALL(IF(nomdom=$P134,ROW(nomdom)-1,""),COLUMN(D:D))),"")</f>
        <v/>
      </c>
      <c r="U134" t="str">
        <f t="array" aca="1" ref="U134" ca="1">IFERROR(INDEX(nomprod,SMALL(IF(nomdom=$P134,ROW(nomdom)-1,""),COLUMN(E:E))),"")</f>
        <v/>
      </c>
      <c r="V134" t="str">
        <f t="array" aca="1" ref="V134" ca="1">IFERROR(INDEX(nomprod,SMALL(IF(nomdom=$P134,ROW(nomdom)-1,""),COLUMN(F:F))),"")</f>
        <v/>
      </c>
      <c r="W134" t="str">
        <f t="array" aca="1" ref="W134" ca="1">IFERROR(INDEX(nomprod,SMALL(IF(nomdom=$P134,ROW(nomdom)-1,""),COLUMN(G:G))),"")</f>
        <v/>
      </c>
      <c r="X134" t="str">
        <f t="array" aca="1" ref="X134" ca="1">IFERROR(INDEX(nomprod,SMALL(IF(nomdom=$P134,ROW(nomdom)-1,""),COLUMN(H:H))),"")</f>
        <v/>
      </c>
      <c r="Y134" t="str">
        <f t="array" aca="1" ref="Y134" ca="1">IFERROR(INDEX(nomprod,SMALL(IF(nomdom=$P134,ROW(nomdom)-1,""),COLUMN(I:I))),"")</f>
        <v/>
      </c>
      <c r="Z134" t="str">
        <f t="array" aca="1" ref="Z134" ca="1">IFERROR(INDEX(nomprod,SMALL(IF(nomdom=$P134,ROW(nomdom)-1,""),COLUMN(J:J))),"")</f>
        <v/>
      </c>
      <c r="AA134" t="str">
        <f t="array" aca="1" ref="AA134" ca="1">IFERROR(INDEX(nomprod,SMALL(IF(nomdom=$P134,ROW(nomdom)-1,""),COLUMN(K:K))),"")</f>
        <v/>
      </c>
    </row>
    <row r="135" spans="3:27">
      <c r="C135" s="15"/>
      <c r="D135" s="15"/>
      <c r="H135" s="6">
        <f t="shared" si="9"/>
        <v>0</v>
      </c>
      <c r="I135" s="6">
        <f t="shared" si="10"/>
        <v>1</v>
      </c>
      <c r="J135" s="6">
        <f t="shared" si="11"/>
        <v>1</v>
      </c>
      <c r="N135" t="str">
        <f t="array" aca="1" ref="N135" ca="1">IFERROR(INDEX(cola,MATCH(SMALL(COUNTIF(cola,"&lt;="&amp;cola),ROW(A135)),COUNTIF(cola,"&lt;="&amp;cola),0)),"")</f>
        <v/>
      </c>
      <c r="O135" s="21" t="str">
        <f t="array" aca="1" ref="O135" ca="1">IFERROR(INDEX(nomdom,MATCH(SMALL(COUNTIF(nomdom,"&lt;="&amp;nomdom),ROW(B135)),COUNTIF(nomdom,"&lt;="&amp;nomdom),0)),"")</f>
        <v/>
      </c>
      <c r="P135" s="19" t="str">
        <f t="array" aca="1" ref="P135" ca="1">IF(ROW(A134)&gt;SUMPRODUCT(1/COUNTIF(colo,colo)),"",INDEX(colo,MIN(IF(COUNTIF(P$1:P134,colo)=0,ROW(colo)))))</f>
        <v/>
      </c>
      <c r="Q135" t="str">
        <f t="array" aca="1" ref="Q135" ca="1">IFERROR(INDEX(nomprod,SMALL(IF(nomdom=$P135,ROW(nomdom)-1,""),COLUMN(A:A))),"")</f>
        <v/>
      </c>
      <c r="R135" t="str">
        <f t="array" aca="1" ref="R135" ca="1">IFERROR(INDEX(nomprod,SMALL(IF(nomdom=$P135,ROW(nomdom)-1,""),COLUMN(B:B))),"")</f>
        <v/>
      </c>
      <c r="S135" t="str">
        <f t="array" aca="1" ref="S135" ca="1">IFERROR(INDEX(nomprod,SMALL(IF(nomdom=$P135,ROW(nomdom)-1,""),COLUMN(C:C))),"")</f>
        <v/>
      </c>
      <c r="T135" t="str">
        <f t="array" aca="1" ref="T135" ca="1">IFERROR(INDEX(nomprod,SMALL(IF(nomdom=$P135,ROW(nomdom)-1,""),COLUMN(D:D))),"")</f>
        <v/>
      </c>
      <c r="U135" t="str">
        <f t="array" aca="1" ref="U135" ca="1">IFERROR(INDEX(nomprod,SMALL(IF(nomdom=$P135,ROW(nomdom)-1,""),COLUMN(E:E))),"")</f>
        <v/>
      </c>
      <c r="V135" t="str">
        <f t="array" aca="1" ref="V135" ca="1">IFERROR(INDEX(nomprod,SMALL(IF(nomdom=$P135,ROW(nomdom)-1,""),COLUMN(F:F))),"")</f>
        <v/>
      </c>
      <c r="W135" t="str">
        <f t="array" aca="1" ref="W135" ca="1">IFERROR(INDEX(nomprod,SMALL(IF(nomdom=$P135,ROW(nomdom)-1,""),COLUMN(G:G))),"")</f>
        <v/>
      </c>
      <c r="X135" t="str">
        <f t="array" aca="1" ref="X135" ca="1">IFERROR(INDEX(nomprod,SMALL(IF(nomdom=$P135,ROW(nomdom)-1,""),COLUMN(H:H))),"")</f>
        <v/>
      </c>
      <c r="Y135" t="str">
        <f t="array" aca="1" ref="Y135" ca="1">IFERROR(INDEX(nomprod,SMALL(IF(nomdom=$P135,ROW(nomdom)-1,""),COLUMN(I:I))),"")</f>
        <v/>
      </c>
      <c r="Z135" t="str">
        <f t="array" aca="1" ref="Z135" ca="1">IFERROR(INDEX(nomprod,SMALL(IF(nomdom=$P135,ROW(nomdom)-1,""),COLUMN(J:J))),"")</f>
        <v/>
      </c>
      <c r="AA135" t="str">
        <f t="array" aca="1" ref="AA135" ca="1">IFERROR(INDEX(nomprod,SMALL(IF(nomdom=$P135,ROW(nomdom)-1,""),COLUMN(K:K))),"")</f>
        <v/>
      </c>
    </row>
    <row r="136" spans="3:27">
      <c r="C136" s="15"/>
      <c r="D136" s="15"/>
      <c r="H136" s="6">
        <f t="shared" si="9"/>
        <v>0</v>
      </c>
      <c r="I136" s="6">
        <f t="shared" si="10"/>
        <v>1</v>
      </c>
      <c r="J136" s="6">
        <f t="shared" si="11"/>
        <v>1</v>
      </c>
      <c r="N136" t="str">
        <f t="array" aca="1" ref="N136" ca="1">IFERROR(INDEX(cola,MATCH(SMALL(COUNTIF(cola,"&lt;="&amp;cola),ROW(A136)),COUNTIF(cola,"&lt;="&amp;cola),0)),"")</f>
        <v/>
      </c>
      <c r="O136" s="21" t="str">
        <f t="array" aca="1" ref="O136" ca="1">IFERROR(INDEX(nomdom,MATCH(SMALL(COUNTIF(nomdom,"&lt;="&amp;nomdom),ROW(B136)),COUNTIF(nomdom,"&lt;="&amp;nomdom),0)),"")</f>
        <v/>
      </c>
      <c r="P136" s="19" t="str">
        <f t="array" aca="1" ref="P136" ca="1">IF(ROW(A135)&gt;SUMPRODUCT(1/COUNTIF(colo,colo)),"",INDEX(colo,MIN(IF(COUNTIF(P$1:P135,colo)=0,ROW(colo)))))</f>
        <v/>
      </c>
      <c r="Q136" t="str">
        <f t="array" aca="1" ref="Q136" ca="1">IFERROR(INDEX(nomprod,SMALL(IF(nomdom=$P136,ROW(nomdom)-1,""),COLUMN(A:A))),"")</f>
        <v/>
      </c>
      <c r="R136" t="str">
        <f t="array" aca="1" ref="R136" ca="1">IFERROR(INDEX(nomprod,SMALL(IF(nomdom=$P136,ROW(nomdom)-1,""),COLUMN(B:B))),"")</f>
        <v/>
      </c>
      <c r="S136" t="str">
        <f t="array" aca="1" ref="S136" ca="1">IFERROR(INDEX(nomprod,SMALL(IF(nomdom=$P136,ROW(nomdom)-1,""),COLUMN(C:C))),"")</f>
        <v/>
      </c>
      <c r="T136" t="str">
        <f t="array" aca="1" ref="T136" ca="1">IFERROR(INDEX(nomprod,SMALL(IF(nomdom=$P136,ROW(nomdom)-1,""),COLUMN(D:D))),"")</f>
        <v/>
      </c>
      <c r="U136" t="str">
        <f t="array" aca="1" ref="U136" ca="1">IFERROR(INDEX(nomprod,SMALL(IF(nomdom=$P136,ROW(nomdom)-1,""),COLUMN(E:E))),"")</f>
        <v/>
      </c>
      <c r="V136" t="str">
        <f t="array" aca="1" ref="V136" ca="1">IFERROR(INDEX(nomprod,SMALL(IF(nomdom=$P136,ROW(nomdom)-1,""),COLUMN(F:F))),"")</f>
        <v/>
      </c>
      <c r="W136" t="str">
        <f t="array" aca="1" ref="W136" ca="1">IFERROR(INDEX(nomprod,SMALL(IF(nomdom=$P136,ROW(nomdom)-1,""),COLUMN(G:G))),"")</f>
        <v/>
      </c>
      <c r="X136" t="str">
        <f t="array" aca="1" ref="X136" ca="1">IFERROR(INDEX(nomprod,SMALL(IF(nomdom=$P136,ROW(nomdom)-1,""),COLUMN(H:H))),"")</f>
        <v/>
      </c>
      <c r="Y136" t="str">
        <f t="array" aca="1" ref="Y136" ca="1">IFERROR(INDEX(nomprod,SMALL(IF(nomdom=$P136,ROW(nomdom)-1,""),COLUMN(I:I))),"")</f>
        <v/>
      </c>
      <c r="Z136" t="str">
        <f t="array" aca="1" ref="Z136" ca="1">IFERROR(INDEX(nomprod,SMALL(IF(nomdom=$P136,ROW(nomdom)-1,""),COLUMN(J:J))),"")</f>
        <v/>
      </c>
      <c r="AA136" t="str">
        <f t="array" aca="1" ref="AA136" ca="1">IFERROR(INDEX(nomprod,SMALL(IF(nomdom=$P136,ROW(nomdom)-1,""),COLUMN(K:K))),"")</f>
        <v/>
      </c>
    </row>
    <row r="137" spans="3:27">
      <c r="C137" s="15"/>
      <c r="D137" s="15"/>
      <c r="H137" s="6">
        <f t="shared" si="9"/>
        <v>0</v>
      </c>
      <c r="I137" s="6">
        <f t="shared" si="10"/>
        <v>1</v>
      </c>
      <c r="J137" s="6">
        <f t="shared" si="11"/>
        <v>1</v>
      </c>
      <c r="N137" t="str">
        <f t="array" aca="1" ref="N137" ca="1">IFERROR(INDEX(cola,MATCH(SMALL(COUNTIF(cola,"&lt;="&amp;cola),ROW(A137)),COUNTIF(cola,"&lt;="&amp;cola),0)),"")</f>
        <v/>
      </c>
      <c r="O137" s="21" t="str">
        <f t="array" aca="1" ref="O137" ca="1">IFERROR(INDEX(nomdom,MATCH(SMALL(COUNTIF(nomdom,"&lt;="&amp;nomdom),ROW(B137)),COUNTIF(nomdom,"&lt;="&amp;nomdom),0)),"")</f>
        <v/>
      </c>
      <c r="P137" s="19" t="str">
        <f t="array" aca="1" ref="P137" ca="1">IF(ROW(A136)&gt;SUMPRODUCT(1/COUNTIF(colo,colo)),"",INDEX(colo,MIN(IF(COUNTIF(P$1:P136,colo)=0,ROW(colo)))))</f>
        <v/>
      </c>
      <c r="Q137" t="str">
        <f t="array" aca="1" ref="Q137" ca="1">IFERROR(INDEX(nomprod,SMALL(IF(nomdom=$P137,ROW(nomdom)-1,""),COLUMN(A:A))),"")</f>
        <v/>
      </c>
      <c r="R137" t="str">
        <f t="array" aca="1" ref="R137" ca="1">IFERROR(INDEX(nomprod,SMALL(IF(nomdom=$P137,ROW(nomdom)-1,""),COLUMN(B:B))),"")</f>
        <v/>
      </c>
      <c r="S137" t="str">
        <f t="array" aca="1" ref="S137" ca="1">IFERROR(INDEX(nomprod,SMALL(IF(nomdom=$P137,ROW(nomdom)-1,""),COLUMN(C:C))),"")</f>
        <v/>
      </c>
      <c r="T137" t="str">
        <f t="array" aca="1" ref="T137" ca="1">IFERROR(INDEX(nomprod,SMALL(IF(nomdom=$P137,ROW(nomdom)-1,""),COLUMN(D:D))),"")</f>
        <v/>
      </c>
      <c r="U137" t="str">
        <f t="array" aca="1" ref="U137" ca="1">IFERROR(INDEX(nomprod,SMALL(IF(nomdom=$P137,ROW(nomdom)-1,""),COLUMN(E:E))),"")</f>
        <v/>
      </c>
      <c r="V137" t="str">
        <f t="array" aca="1" ref="V137" ca="1">IFERROR(INDEX(nomprod,SMALL(IF(nomdom=$P137,ROW(nomdom)-1,""),COLUMN(F:F))),"")</f>
        <v/>
      </c>
      <c r="W137" t="str">
        <f t="array" aca="1" ref="W137" ca="1">IFERROR(INDEX(nomprod,SMALL(IF(nomdom=$P137,ROW(nomdom)-1,""),COLUMN(G:G))),"")</f>
        <v/>
      </c>
      <c r="X137" t="str">
        <f t="array" aca="1" ref="X137" ca="1">IFERROR(INDEX(nomprod,SMALL(IF(nomdom=$P137,ROW(nomdom)-1,""),COLUMN(H:H))),"")</f>
        <v/>
      </c>
      <c r="Y137" t="str">
        <f t="array" aca="1" ref="Y137" ca="1">IFERROR(INDEX(nomprod,SMALL(IF(nomdom=$P137,ROW(nomdom)-1,""),COLUMN(I:I))),"")</f>
        <v/>
      </c>
      <c r="Z137" t="str">
        <f t="array" aca="1" ref="Z137" ca="1">IFERROR(INDEX(nomprod,SMALL(IF(nomdom=$P137,ROW(nomdom)-1,""),COLUMN(J:J))),"")</f>
        <v/>
      </c>
      <c r="AA137" t="str">
        <f t="array" aca="1" ref="AA137" ca="1">IFERROR(INDEX(nomprod,SMALL(IF(nomdom=$P137,ROW(nomdom)-1,""),COLUMN(K:K))),"")</f>
        <v/>
      </c>
    </row>
    <row r="138" spans="3:27">
      <c r="C138" s="15"/>
      <c r="D138" s="15"/>
      <c r="H138" s="6">
        <f t="shared" si="9"/>
        <v>0</v>
      </c>
      <c r="I138" s="6">
        <f t="shared" si="10"/>
        <v>1</v>
      </c>
      <c r="J138" s="6">
        <f t="shared" si="11"/>
        <v>1</v>
      </c>
      <c r="N138" t="str">
        <f t="array" aca="1" ref="N138" ca="1">IFERROR(INDEX(cola,MATCH(SMALL(COUNTIF(cola,"&lt;="&amp;cola),ROW(A138)),COUNTIF(cola,"&lt;="&amp;cola),0)),"")</f>
        <v/>
      </c>
      <c r="O138" s="21" t="str">
        <f t="array" aca="1" ref="O138" ca="1">IFERROR(INDEX(nomdom,MATCH(SMALL(COUNTIF(nomdom,"&lt;="&amp;nomdom),ROW(B138)),COUNTIF(nomdom,"&lt;="&amp;nomdom),0)),"")</f>
        <v/>
      </c>
      <c r="P138" s="19" t="str">
        <f t="array" aca="1" ref="P138" ca="1">IF(ROW(A137)&gt;SUMPRODUCT(1/COUNTIF(colo,colo)),"",INDEX(colo,MIN(IF(COUNTIF(P$1:P137,colo)=0,ROW(colo)))))</f>
        <v/>
      </c>
      <c r="Q138" t="str">
        <f t="array" aca="1" ref="Q138" ca="1">IFERROR(INDEX(nomprod,SMALL(IF(nomdom=$P138,ROW(nomdom)-1,""),COLUMN(A:A))),"")</f>
        <v/>
      </c>
      <c r="R138" t="str">
        <f t="array" aca="1" ref="R138" ca="1">IFERROR(INDEX(nomprod,SMALL(IF(nomdom=$P138,ROW(nomdom)-1,""),COLUMN(B:B))),"")</f>
        <v/>
      </c>
      <c r="S138" t="str">
        <f t="array" aca="1" ref="S138" ca="1">IFERROR(INDEX(nomprod,SMALL(IF(nomdom=$P138,ROW(nomdom)-1,""),COLUMN(C:C))),"")</f>
        <v/>
      </c>
      <c r="T138" t="str">
        <f t="array" aca="1" ref="T138" ca="1">IFERROR(INDEX(nomprod,SMALL(IF(nomdom=$P138,ROW(nomdom)-1,""),COLUMN(D:D))),"")</f>
        <v/>
      </c>
      <c r="U138" t="str">
        <f t="array" aca="1" ref="U138" ca="1">IFERROR(INDEX(nomprod,SMALL(IF(nomdom=$P138,ROW(nomdom)-1,""),COLUMN(E:E))),"")</f>
        <v/>
      </c>
      <c r="V138" t="str">
        <f t="array" aca="1" ref="V138" ca="1">IFERROR(INDEX(nomprod,SMALL(IF(nomdom=$P138,ROW(nomdom)-1,""),COLUMN(F:F))),"")</f>
        <v/>
      </c>
      <c r="W138" t="str">
        <f t="array" aca="1" ref="W138" ca="1">IFERROR(INDEX(nomprod,SMALL(IF(nomdom=$P138,ROW(nomdom)-1,""),COLUMN(G:G))),"")</f>
        <v/>
      </c>
      <c r="X138" t="str">
        <f t="array" aca="1" ref="X138" ca="1">IFERROR(INDEX(nomprod,SMALL(IF(nomdom=$P138,ROW(nomdom)-1,""),COLUMN(H:H))),"")</f>
        <v/>
      </c>
      <c r="Y138" t="str">
        <f t="array" aca="1" ref="Y138" ca="1">IFERROR(INDEX(nomprod,SMALL(IF(nomdom=$P138,ROW(nomdom)-1,""),COLUMN(I:I))),"")</f>
        <v/>
      </c>
      <c r="Z138" t="str">
        <f t="array" aca="1" ref="Z138" ca="1">IFERROR(INDEX(nomprod,SMALL(IF(nomdom=$P138,ROW(nomdom)-1,""),COLUMN(J:J))),"")</f>
        <v/>
      </c>
      <c r="AA138" t="str">
        <f t="array" aca="1" ref="AA138" ca="1">IFERROR(INDEX(nomprod,SMALL(IF(nomdom=$P138,ROW(nomdom)-1,""),COLUMN(K:K))),"")</f>
        <v/>
      </c>
    </row>
    <row r="139" spans="3:27">
      <c r="C139" s="15"/>
      <c r="D139" s="15"/>
      <c r="H139" s="6">
        <f t="shared" si="9"/>
        <v>0</v>
      </c>
      <c r="I139" s="6">
        <f t="shared" si="10"/>
        <v>1</v>
      </c>
      <c r="J139" s="6">
        <f t="shared" si="11"/>
        <v>1</v>
      </c>
      <c r="N139" t="str">
        <f t="array" aca="1" ref="N139" ca="1">IFERROR(INDEX(cola,MATCH(SMALL(COUNTIF(cola,"&lt;="&amp;cola),ROW(A139)),COUNTIF(cola,"&lt;="&amp;cola),0)),"")</f>
        <v/>
      </c>
      <c r="O139" s="21" t="str">
        <f t="array" aca="1" ref="O139" ca="1">IFERROR(INDEX(nomdom,MATCH(SMALL(COUNTIF(nomdom,"&lt;="&amp;nomdom),ROW(B139)),COUNTIF(nomdom,"&lt;="&amp;nomdom),0)),"")</f>
        <v/>
      </c>
      <c r="P139" s="19" t="str">
        <f t="array" aca="1" ref="P139" ca="1">IF(ROW(A138)&gt;SUMPRODUCT(1/COUNTIF(colo,colo)),"",INDEX(colo,MIN(IF(COUNTIF(P$1:P138,colo)=0,ROW(colo)))))</f>
        <v/>
      </c>
      <c r="Q139" t="str">
        <f t="array" aca="1" ref="Q139" ca="1">IFERROR(INDEX(nomprod,SMALL(IF(nomdom=$P139,ROW(nomdom)-1,""),COLUMN(A:A))),"")</f>
        <v/>
      </c>
      <c r="R139" t="str">
        <f t="array" aca="1" ref="R139" ca="1">IFERROR(INDEX(nomprod,SMALL(IF(nomdom=$P139,ROW(nomdom)-1,""),COLUMN(B:B))),"")</f>
        <v/>
      </c>
      <c r="S139" t="str">
        <f t="array" aca="1" ref="S139" ca="1">IFERROR(INDEX(nomprod,SMALL(IF(nomdom=$P139,ROW(nomdom)-1,""),COLUMN(C:C))),"")</f>
        <v/>
      </c>
      <c r="T139" t="str">
        <f t="array" aca="1" ref="T139" ca="1">IFERROR(INDEX(nomprod,SMALL(IF(nomdom=$P139,ROW(nomdom)-1,""),COLUMN(D:D))),"")</f>
        <v/>
      </c>
      <c r="U139" t="str">
        <f t="array" aca="1" ref="U139" ca="1">IFERROR(INDEX(nomprod,SMALL(IF(nomdom=$P139,ROW(nomdom)-1,""),COLUMN(E:E))),"")</f>
        <v/>
      </c>
      <c r="V139" t="str">
        <f t="array" aca="1" ref="V139" ca="1">IFERROR(INDEX(nomprod,SMALL(IF(nomdom=$P139,ROW(nomdom)-1,""),COLUMN(F:F))),"")</f>
        <v/>
      </c>
      <c r="W139" t="str">
        <f t="array" aca="1" ref="W139" ca="1">IFERROR(INDEX(nomprod,SMALL(IF(nomdom=$P139,ROW(nomdom)-1,""),COLUMN(G:G))),"")</f>
        <v/>
      </c>
      <c r="X139" t="str">
        <f t="array" aca="1" ref="X139" ca="1">IFERROR(INDEX(nomprod,SMALL(IF(nomdom=$P139,ROW(nomdom)-1,""),COLUMN(H:H))),"")</f>
        <v/>
      </c>
      <c r="Y139" t="str">
        <f t="array" aca="1" ref="Y139" ca="1">IFERROR(INDEX(nomprod,SMALL(IF(nomdom=$P139,ROW(nomdom)-1,""),COLUMN(I:I))),"")</f>
        <v/>
      </c>
      <c r="Z139" t="str">
        <f t="array" aca="1" ref="Z139" ca="1">IFERROR(INDEX(nomprod,SMALL(IF(nomdom=$P139,ROW(nomdom)-1,""),COLUMN(J:J))),"")</f>
        <v/>
      </c>
      <c r="AA139" t="str">
        <f t="array" aca="1" ref="AA139" ca="1">IFERROR(INDEX(nomprod,SMALL(IF(nomdom=$P139,ROW(nomdom)-1,""),COLUMN(K:K))),"")</f>
        <v/>
      </c>
    </row>
    <row r="140" spans="3:27">
      <c r="C140" s="15"/>
      <c r="D140" s="15"/>
      <c r="H140" s="6">
        <f t="shared" si="9"/>
        <v>0</v>
      </c>
      <c r="I140" s="6">
        <f t="shared" si="10"/>
        <v>1</v>
      </c>
      <c r="J140" s="6">
        <f t="shared" si="11"/>
        <v>1</v>
      </c>
      <c r="N140" t="str">
        <f t="array" aca="1" ref="N140" ca="1">IFERROR(INDEX(cola,MATCH(SMALL(COUNTIF(cola,"&lt;="&amp;cola),ROW(A140)),COUNTIF(cola,"&lt;="&amp;cola),0)),"")</f>
        <v/>
      </c>
      <c r="O140" s="21" t="str">
        <f t="array" aca="1" ref="O140" ca="1">IFERROR(INDEX(nomdom,MATCH(SMALL(COUNTIF(nomdom,"&lt;="&amp;nomdom),ROW(B140)),COUNTIF(nomdom,"&lt;="&amp;nomdom),0)),"")</f>
        <v/>
      </c>
      <c r="P140" s="19" t="str">
        <f t="array" aca="1" ref="P140" ca="1">IF(ROW(A139)&gt;SUMPRODUCT(1/COUNTIF(colo,colo)),"",INDEX(colo,MIN(IF(COUNTIF(P$1:P139,colo)=0,ROW(colo)))))</f>
        <v/>
      </c>
      <c r="Q140" t="str">
        <f t="array" aca="1" ref="Q140" ca="1">IFERROR(INDEX(nomprod,SMALL(IF(nomdom=$P140,ROW(nomdom)-1,""),COLUMN(A:A))),"")</f>
        <v/>
      </c>
      <c r="R140" t="str">
        <f t="array" aca="1" ref="R140" ca="1">IFERROR(INDEX(nomprod,SMALL(IF(nomdom=$P140,ROW(nomdom)-1,""),COLUMN(B:B))),"")</f>
        <v/>
      </c>
      <c r="S140" t="str">
        <f t="array" aca="1" ref="S140" ca="1">IFERROR(INDEX(nomprod,SMALL(IF(nomdom=$P140,ROW(nomdom)-1,""),COLUMN(C:C))),"")</f>
        <v/>
      </c>
      <c r="T140" t="str">
        <f t="array" aca="1" ref="T140" ca="1">IFERROR(INDEX(nomprod,SMALL(IF(nomdom=$P140,ROW(nomdom)-1,""),COLUMN(D:D))),"")</f>
        <v/>
      </c>
      <c r="U140" t="str">
        <f t="array" aca="1" ref="U140" ca="1">IFERROR(INDEX(nomprod,SMALL(IF(nomdom=$P140,ROW(nomdom)-1,""),COLUMN(E:E))),"")</f>
        <v/>
      </c>
      <c r="V140" t="str">
        <f t="array" aca="1" ref="V140" ca="1">IFERROR(INDEX(nomprod,SMALL(IF(nomdom=$P140,ROW(nomdom)-1,""),COLUMN(F:F))),"")</f>
        <v/>
      </c>
      <c r="W140" t="str">
        <f t="array" aca="1" ref="W140" ca="1">IFERROR(INDEX(nomprod,SMALL(IF(nomdom=$P140,ROW(nomdom)-1,""),COLUMN(G:G))),"")</f>
        <v/>
      </c>
      <c r="X140" t="str">
        <f t="array" aca="1" ref="X140" ca="1">IFERROR(INDEX(nomprod,SMALL(IF(nomdom=$P140,ROW(nomdom)-1,""),COLUMN(H:H))),"")</f>
        <v/>
      </c>
      <c r="Y140" t="str">
        <f t="array" aca="1" ref="Y140" ca="1">IFERROR(INDEX(nomprod,SMALL(IF(nomdom=$P140,ROW(nomdom)-1,""),COLUMN(I:I))),"")</f>
        <v/>
      </c>
      <c r="Z140" t="str">
        <f t="array" aca="1" ref="Z140" ca="1">IFERROR(INDEX(nomprod,SMALL(IF(nomdom=$P140,ROW(nomdom)-1,""),COLUMN(J:J))),"")</f>
        <v/>
      </c>
      <c r="AA140" t="str">
        <f t="array" aca="1" ref="AA140" ca="1">IFERROR(INDEX(nomprod,SMALL(IF(nomdom=$P140,ROW(nomdom)-1,""),COLUMN(K:K))),"")</f>
        <v/>
      </c>
    </row>
    <row r="141" spans="3:27">
      <c r="C141"/>
      <c r="D141"/>
      <c r="N141" t="str">
        <f t="array" aca="1" ref="N141" ca="1">IFERROR(INDEX(cola,MATCH(SMALL(COUNTIF(cola,"&lt;="&amp;cola),ROW(A141)),COUNTIF(cola,"&lt;="&amp;cola),0)),"")</f>
        <v/>
      </c>
      <c r="O141" s="21" t="str">
        <f t="array" aca="1" ref="O141" ca="1">IFERROR(INDEX(nomdom,MATCH(SMALL(COUNTIF(nomdom,"&lt;="&amp;nomdom),ROW(B141)),COUNTIF(nomdom,"&lt;="&amp;nomdom),0)),"")</f>
        <v/>
      </c>
      <c r="P141" s="19" t="str">
        <f t="array" aca="1" ref="P141" ca="1">IF(ROW(A140)&gt;SUMPRODUCT(1/COUNTIF(colo,colo)),"",INDEX(colo,MIN(IF(COUNTIF(P$1:P140,colo)=0,ROW(colo)))))</f>
        <v/>
      </c>
      <c r="Q141" t="str">
        <f t="array" aca="1" ref="Q141" ca="1">IFERROR(INDEX(nomprod,SMALL(IF(nomdom=$P141,ROW(nomdom)-1,""),COLUMN(A:A))),"")</f>
        <v/>
      </c>
      <c r="R141" t="str">
        <f t="array" aca="1" ref="R141" ca="1">IFERROR(INDEX(nomprod,SMALL(IF(nomdom=$P141,ROW(nomdom)-1,""),COLUMN(B:B))),"")</f>
        <v/>
      </c>
      <c r="S141" t="str">
        <f t="array" aca="1" ref="S141" ca="1">IFERROR(INDEX(nomprod,SMALL(IF(nomdom=$P141,ROW(nomdom)-1,""),COLUMN(C:C))),"")</f>
        <v/>
      </c>
      <c r="T141" t="str">
        <f t="array" aca="1" ref="T141" ca="1">IFERROR(INDEX(nomprod,SMALL(IF(nomdom=$P141,ROW(nomdom)-1,""),COLUMN(D:D))),"")</f>
        <v/>
      </c>
      <c r="U141" t="str">
        <f t="array" aca="1" ref="U141" ca="1">IFERROR(INDEX(nomprod,SMALL(IF(nomdom=$P141,ROW(nomdom)-1,""),COLUMN(E:E))),"")</f>
        <v/>
      </c>
      <c r="V141" t="str">
        <f t="array" aca="1" ref="V141" ca="1">IFERROR(INDEX(nomprod,SMALL(IF(nomdom=$P141,ROW(nomdom)-1,""),COLUMN(F:F))),"")</f>
        <v/>
      </c>
      <c r="W141" t="str">
        <f t="array" aca="1" ref="W141" ca="1">IFERROR(INDEX(nomprod,SMALL(IF(nomdom=$P141,ROW(nomdom)-1,""),COLUMN(G:G))),"")</f>
        <v/>
      </c>
      <c r="X141" t="str">
        <f t="array" aca="1" ref="X141" ca="1">IFERROR(INDEX(nomprod,SMALL(IF(nomdom=$P141,ROW(nomdom)-1,""),COLUMN(H:H))),"")</f>
        <v/>
      </c>
      <c r="Y141" t="str">
        <f t="array" aca="1" ref="Y141" ca="1">IFERROR(INDEX(nomprod,SMALL(IF(nomdom=$P141,ROW(nomdom)-1,""),COLUMN(I:I))),"")</f>
        <v/>
      </c>
      <c r="Z141" t="str">
        <f t="array" aca="1" ref="Z141" ca="1">IFERROR(INDEX(nomprod,SMALL(IF(nomdom=$P141,ROW(nomdom)-1,""),COLUMN(J:J))),"")</f>
        <v/>
      </c>
      <c r="AA141" t="str">
        <f t="array" aca="1" ref="AA141" ca="1">IFERROR(INDEX(nomprod,SMALL(IF(nomdom=$P141,ROW(nomdom)-1,""),COLUMN(K:K))),"")</f>
        <v/>
      </c>
    </row>
    <row r="142" spans="3:27">
      <c r="C142"/>
      <c r="D142"/>
      <c r="N142" t="str">
        <f t="array" aca="1" ref="N142" ca="1">IFERROR(INDEX(cola,MATCH(SMALL(COUNTIF(cola,"&lt;="&amp;cola),ROW(A142)),COUNTIF(cola,"&lt;="&amp;cola),0)),"")</f>
        <v/>
      </c>
      <c r="O142" s="21" t="str">
        <f t="array" aca="1" ref="O142" ca="1">IFERROR(INDEX(nomdom,MATCH(SMALL(COUNTIF(nomdom,"&lt;="&amp;nomdom),ROW(B142)),COUNTIF(nomdom,"&lt;="&amp;nomdom),0)),"")</f>
        <v/>
      </c>
      <c r="P142" s="19" t="str">
        <f t="array" aca="1" ref="P142" ca="1">IF(ROW(A141)&gt;SUMPRODUCT(1/COUNTIF(colo,colo)),"",INDEX(colo,MIN(IF(COUNTIF(P$1:P141,colo)=0,ROW(colo)))))</f>
        <v/>
      </c>
      <c r="Q142" t="str">
        <f t="array" aca="1" ref="Q142" ca="1">IFERROR(INDEX(nomprod,SMALL(IF(nomdom=$P142,ROW(nomdom)-1,""),COLUMN(A:A))),"")</f>
        <v/>
      </c>
      <c r="R142" t="str">
        <f t="array" aca="1" ref="R142" ca="1">IFERROR(INDEX(nomprod,SMALL(IF(nomdom=$P142,ROW(nomdom)-1,""),COLUMN(B:B))),"")</f>
        <v/>
      </c>
      <c r="S142" t="str">
        <f t="array" aca="1" ref="S142" ca="1">IFERROR(INDEX(nomprod,SMALL(IF(nomdom=$P142,ROW(nomdom)-1,""),COLUMN(C:C))),"")</f>
        <v/>
      </c>
      <c r="T142" t="str">
        <f t="array" aca="1" ref="T142" ca="1">IFERROR(INDEX(nomprod,SMALL(IF(nomdom=$P142,ROW(nomdom)-1,""),COLUMN(D:D))),"")</f>
        <v/>
      </c>
      <c r="U142" t="str">
        <f t="array" aca="1" ref="U142" ca="1">IFERROR(INDEX(nomprod,SMALL(IF(nomdom=$P142,ROW(nomdom)-1,""),COLUMN(E:E))),"")</f>
        <v/>
      </c>
      <c r="V142" t="str">
        <f t="array" aca="1" ref="V142" ca="1">IFERROR(INDEX(nomprod,SMALL(IF(nomdom=$P142,ROW(nomdom)-1,""),COLUMN(F:F))),"")</f>
        <v/>
      </c>
      <c r="W142" t="str">
        <f t="array" aca="1" ref="W142" ca="1">IFERROR(INDEX(nomprod,SMALL(IF(nomdom=$P142,ROW(nomdom)-1,""),COLUMN(G:G))),"")</f>
        <v/>
      </c>
      <c r="X142" t="str">
        <f t="array" aca="1" ref="X142" ca="1">IFERROR(INDEX(nomprod,SMALL(IF(nomdom=$P142,ROW(nomdom)-1,""),COLUMN(H:H))),"")</f>
        <v/>
      </c>
      <c r="Y142" t="str">
        <f t="array" aca="1" ref="Y142" ca="1">IFERROR(INDEX(nomprod,SMALL(IF(nomdom=$P142,ROW(nomdom)-1,""),COLUMN(I:I))),"")</f>
        <v/>
      </c>
      <c r="Z142" t="str">
        <f t="array" aca="1" ref="Z142" ca="1">IFERROR(INDEX(nomprod,SMALL(IF(nomdom=$P142,ROW(nomdom)-1,""),COLUMN(J:J))),"")</f>
        <v/>
      </c>
      <c r="AA142" t="str">
        <f t="array" aca="1" ref="AA142" ca="1">IFERROR(INDEX(nomprod,SMALL(IF(nomdom=$P142,ROW(nomdom)-1,""),COLUMN(K:K))),"")</f>
        <v/>
      </c>
    </row>
    <row r="143" spans="3:27">
      <c r="C143"/>
      <c r="D143"/>
      <c r="N143" t="str">
        <f t="array" aca="1" ref="N143" ca="1">IFERROR(INDEX(cola,MATCH(SMALL(COUNTIF(cola,"&lt;="&amp;cola),ROW(A143)),COUNTIF(cola,"&lt;="&amp;cola),0)),"")</f>
        <v/>
      </c>
      <c r="O143" s="21" t="str">
        <f t="array" aca="1" ref="O143" ca="1">IFERROR(INDEX(nomdom,MATCH(SMALL(COUNTIF(nomdom,"&lt;="&amp;nomdom),ROW(B143)),COUNTIF(nomdom,"&lt;="&amp;nomdom),0)),"")</f>
        <v/>
      </c>
      <c r="P143" s="19" t="str">
        <f t="array" aca="1" ref="P143" ca="1">IF(ROW(A142)&gt;SUMPRODUCT(1/COUNTIF(colo,colo)),"",INDEX(colo,MIN(IF(COUNTIF(P$1:P142,colo)=0,ROW(colo)))))</f>
        <v/>
      </c>
      <c r="Q143" t="str">
        <f t="array" aca="1" ref="Q143" ca="1">IFERROR(INDEX(nomprod,SMALL(IF(nomdom=$P143,ROW(nomdom)-1,""),COLUMN(A:A))),"")</f>
        <v/>
      </c>
      <c r="R143" t="str">
        <f t="array" aca="1" ref="R143" ca="1">IFERROR(INDEX(nomprod,SMALL(IF(nomdom=$P143,ROW(nomdom)-1,""),COLUMN(B:B))),"")</f>
        <v/>
      </c>
      <c r="S143" t="str">
        <f t="array" aca="1" ref="S143" ca="1">IFERROR(INDEX(nomprod,SMALL(IF(nomdom=$P143,ROW(nomdom)-1,""),COLUMN(C:C))),"")</f>
        <v/>
      </c>
      <c r="T143" t="str">
        <f t="array" aca="1" ref="T143" ca="1">IFERROR(INDEX(nomprod,SMALL(IF(nomdom=$P143,ROW(nomdom)-1,""),COLUMN(D:D))),"")</f>
        <v/>
      </c>
      <c r="U143" t="str">
        <f t="array" aca="1" ref="U143" ca="1">IFERROR(INDEX(nomprod,SMALL(IF(nomdom=$P143,ROW(nomdom)-1,""),COLUMN(E:E))),"")</f>
        <v/>
      </c>
      <c r="V143" t="str">
        <f t="array" aca="1" ref="V143" ca="1">IFERROR(INDEX(nomprod,SMALL(IF(nomdom=$P143,ROW(nomdom)-1,""),COLUMN(F:F))),"")</f>
        <v/>
      </c>
      <c r="W143" t="str">
        <f t="array" aca="1" ref="W143" ca="1">IFERROR(INDEX(nomprod,SMALL(IF(nomdom=$P143,ROW(nomdom)-1,""),COLUMN(G:G))),"")</f>
        <v/>
      </c>
      <c r="X143" t="str">
        <f t="array" aca="1" ref="X143" ca="1">IFERROR(INDEX(nomprod,SMALL(IF(nomdom=$P143,ROW(nomdom)-1,""),COLUMN(H:H))),"")</f>
        <v/>
      </c>
      <c r="Y143" t="str">
        <f t="array" aca="1" ref="Y143" ca="1">IFERROR(INDEX(nomprod,SMALL(IF(nomdom=$P143,ROW(nomdom)-1,""),COLUMN(I:I))),"")</f>
        <v/>
      </c>
      <c r="Z143" t="str">
        <f t="array" aca="1" ref="Z143" ca="1">IFERROR(INDEX(nomprod,SMALL(IF(nomdom=$P143,ROW(nomdom)-1,""),COLUMN(J:J))),"")</f>
        <v/>
      </c>
      <c r="AA143" t="str">
        <f t="array" aca="1" ref="AA143" ca="1">IFERROR(INDEX(nomprod,SMALL(IF(nomdom=$P143,ROW(nomdom)-1,""),COLUMN(K:K))),"")</f>
        <v/>
      </c>
    </row>
    <row r="144" spans="3:27">
      <c r="C144"/>
      <c r="D144"/>
      <c r="N144" t="str">
        <f t="array" aca="1" ref="N144" ca="1">IFERROR(INDEX(cola,MATCH(SMALL(COUNTIF(cola,"&lt;="&amp;cola),ROW(A144)),COUNTIF(cola,"&lt;="&amp;cola),0)),"")</f>
        <v/>
      </c>
      <c r="O144" s="21" t="str">
        <f t="array" aca="1" ref="O144" ca="1">IFERROR(INDEX(nomdom,MATCH(SMALL(COUNTIF(nomdom,"&lt;="&amp;nomdom),ROW(B144)),COUNTIF(nomdom,"&lt;="&amp;nomdom),0)),"")</f>
        <v/>
      </c>
      <c r="P144" s="19" t="str">
        <f t="array" aca="1" ref="P144" ca="1">IF(ROW(A143)&gt;SUMPRODUCT(1/COUNTIF(colo,colo)),"",INDEX(colo,MIN(IF(COUNTIF(P$1:P143,colo)=0,ROW(colo)))))</f>
        <v/>
      </c>
      <c r="Q144" t="str">
        <f t="array" aca="1" ref="Q144" ca="1">IFERROR(INDEX(nomprod,SMALL(IF(nomdom=$P144,ROW(nomdom)-1,""),COLUMN(A:A))),"")</f>
        <v/>
      </c>
      <c r="R144" t="str">
        <f t="array" aca="1" ref="R144" ca="1">IFERROR(INDEX(nomprod,SMALL(IF(nomdom=$P144,ROW(nomdom)-1,""),COLUMN(B:B))),"")</f>
        <v/>
      </c>
      <c r="S144" t="str">
        <f t="array" aca="1" ref="S144" ca="1">IFERROR(INDEX(nomprod,SMALL(IF(nomdom=$P144,ROW(nomdom)-1,""),COLUMN(C:C))),"")</f>
        <v/>
      </c>
      <c r="T144" t="str">
        <f t="array" aca="1" ref="T144" ca="1">IFERROR(INDEX(nomprod,SMALL(IF(nomdom=$P144,ROW(nomdom)-1,""),COLUMN(D:D))),"")</f>
        <v/>
      </c>
      <c r="U144" t="str">
        <f t="array" aca="1" ref="U144" ca="1">IFERROR(INDEX(nomprod,SMALL(IF(nomdom=$P144,ROW(nomdom)-1,""),COLUMN(E:E))),"")</f>
        <v/>
      </c>
      <c r="V144" t="str">
        <f t="array" aca="1" ref="V144" ca="1">IFERROR(INDEX(nomprod,SMALL(IF(nomdom=$P144,ROW(nomdom)-1,""),COLUMN(F:F))),"")</f>
        <v/>
      </c>
      <c r="W144" t="str">
        <f t="array" aca="1" ref="W144" ca="1">IFERROR(INDEX(nomprod,SMALL(IF(nomdom=$P144,ROW(nomdom)-1,""),COLUMN(G:G))),"")</f>
        <v/>
      </c>
      <c r="X144" t="str">
        <f t="array" aca="1" ref="X144" ca="1">IFERROR(INDEX(nomprod,SMALL(IF(nomdom=$P144,ROW(nomdom)-1,""),COLUMN(H:H))),"")</f>
        <v/>
      </c>
      <c r="Y144" t="str">
        <f t="array" aca="1" ref="Y144" ca="1">IFERROR(INDEX(nomprod,SMALL(IF(nomdom=$P144,ROW(nomdom)-1,""),COLUMN(I:I))),"")</f>
        <v/>
      </c>
      <c r="Z144" t="str">
        <f t="array" aca="1" ref="Z144" ca="1">IFERROR(INDEX(nomprod,SMALL(IF(nomdom=$P144,ROW(nomdom)-1,""),COLUMN(J:J))),"")</f>
        <v/>
      </c>
      <c r="AA144" t="str">
        <f t="array" aca="1" ref="AA144" ca="1">IFERROR(INDEX(nomprod,SMALL(IF(nomdom=$P144,ROW(nomdom)-1,""),COLUMN(K:K))),"")</f>
        <v/>
      </c>
    </row>
    <row r="145" spans="3:27">
      <c r="C145"/>
      <c r="D145"/>
      <c r="N145" t="str">
        <f t="array" aca="1" ref="N145" ca="1">IFERROR(INDEX(cola,MATCH(SMALL(COUNTIF(cola,"&lt;="&amp;cola),ROW(A145)),COUNTIF(cola,"&lt;="&amp;cola),0)),"")</f>
        <v/>
      </c>
      <c r="O145" s="21" t="str">
        <f t="array" aca="1" ref="O145" ca="1">IFERROR(INDEX(nomdom,MATCH(SMALL(COUNTIF(nomdom,"&lt;="&amp;nomdom),ROW(B145)),COUNTIF(nomdom,"&lt;="&amp;nomdom),0)),"")</f>
        <v/>
      </c>
      <c r="P145" s="19" t="str">
        <f t="array" aca="1" ref="P145" ca="1">IF(ROW(A144)&gt;SUMPRODUCT(1/COUNTIF(colo,colo)),"",INDEX(colo,MIN(IF(COUNTIF(P$1:P144,colo)=0,ROW(colo)))))</f>
        <v/>
      </c>
      <c r="Q145" t="str">
        <f t="array" aca="1" ref="Q145" ca="1">IFERROR(INDEX(nomprod,SMALL(IF(nomdom=$P145,ROW(nomdom)-1,""),COLUMN(A:A))),"")</f>
        <v/>
      </c>
      <c r="R145" t="str">
        <f t="array" aca="1" ref="R145" ca="1">IFERROR(INDEX(nomprod,SMALL(IF(nomdom=$P145,ROW(nomdom)-1,""),COLUMN(B:B))),"")</f>
        <v/>
      </c>
      <c r="S145" t="str">
        <f t="array" aca="1" ref="S145" ca="1">IFERROR(INDEX(nomprod,SMALL(IF(nomdom=$P145,ROW(nomdom)-1,""),COLUMN(C:C))),"")</f>
        <v/>
      </c>
      <c r="T145" t="str">
        <f t="array" aca="1" ref="T145" ca="1">IFERROR(INDEX(nomprod,SMALL(IF(nomdom=$P145,ROW(nomdom)-1,""),COLUMN(D:D))),"")</f>
        <v/>
      </c>
      <c r="U145" t="str">
        <f t="array" aca="1" ref="U145" ca="1">IFERROR(INDEX(nomprod,SMALL(IF(nomdom=$P145,ROW(nomdom)-1,""),COLUMN(E:E))),"")</f>
        <v/>
      </c>
      <c r="V145" t="str">
        <f t="array" aca="1" ref="V145" ca="1">IFERROR(INDEX(nomprod,SMALL(IF(nomdom=$P145,ROW(nomdom)-1,""),COLUMN(F:F))),"")</f>
        <v/>
      </c>
      <c r="W145" t="str">
        <f t="array" aca="1" ref="W145" ca="1">IFERROR(INDEX(nomprod,SMALL(IF(nomdom=$P145,ROW(nomdom)-1,""),COLUMN(G:G))),"")</f>
        <v/>
      </c>
      <c r="X145" t="str">
        <f t="array" aca="1" ref="X145" ca="1">IFERROR(INDEX(nomprod,SMALL(IF(nomdom=$P145,ROW(nomdom)-1,""),COLUMN(H:H))),"")</f>
        <v/>
      </c>
      <c r="Y145" t="str">
        <f t="array" aca="1" ref="Y145" ca="1">IFERROR(INDEX(nomprod,SMALL(IF(nomdom=$P145,ROW(nomdom)-1,""),COLUMN(I:I))),"")</f>
        <v/>
      </c>
      <c r="Z145" t="str">
        <f t="array" aca="1" ref="Z145" ca="1">IFERROR(INDEX(nomprod,SMALL(IF(nomdom=$P145,ROW(nomdom)-1,""),COLUMN(J:J))),"")</f>
        <v/>
      </c>
      <c r="AA145" t="str">
        <f t="array" aca="1" ref="AA145" ca="1">IFERROR(INDEX(nomprod,SMALL(IF(nomdom=$P145,ROW(nomdom)-1,""),COLUMN(K:K))),"")</f>
        <v/>
      </c>
    </row>
    <row r="146" spans="3:27">
      <c r="C146"/>
      <c r="D146"/>
      <c r="N146" t="str">
        <f t="array" aca="1" ref="N146" ca="1">IFERROR(INDEX(cola,MATCH(SMALL(COUNTIF(cola,"&lt;="&amp;cola),ROW(A146)),COUNTIF(cola,"&lt;="&amp;cola),0)),"")</f>
        <v/>
      </c>
      <c r="O146" s="21" t="str">
        <f t="array" aca="1" ref="O146" ca="1">IFERROR(INDEX(nomdom,MATCH(SMALL(COUNTIF(nomdom,"&lt;="&amp;nomdom),ROW(B146)),COUNTIF(nomdom,"&lt;="&amp;nomdom),0)),"")</f>
        <v/>
      </c>
      <c r="P146" s="19" t="str">
        <f t="array" aca="1" ref="P146" ca="1">IF(ROW(A145)&gt;SUMPRODUCT(1/COUNTIF(colo,colo)),"",INDEX(colo,MIN(IF(COUNTIF(P$1:P145,colo)=0,ROW(colo)))))</f>
        <v/>
      </c>
      <c r="Q146" t="str">
        <f t="array" aca="1" ref="Q146" ca="1">IFERROR(INDEX(nomprod,SMALL(IF(nomdom=$P146,ROW(nomdom)-1,""),COLUMN(A:A))),"")</f>
        <v/>
      </c>
      <c r="R146" t="str">
        <f t="array" aca="1" ref="R146" ca="1">IFERROR(INDEX(nomprod,SMALL(IF(nomdom=$P146,ROW(nomdom)-1,""),COLUMN(B:B))),"")</f>
        <v/>
      </c>
      <c r="S146" t="str">
        <f t="array" aca="1" ref="S146" ca="1">IFERROR(INDEX(nomprod,SMALL(IF(nomdom=$P146,ROW(nomdom)-1,""),COLUMN(C:C))),"")</f>
        <v/>
      </c>
      <c r="T146" t="str">
        <f t="array" aca="1" ref="T146" ca="1">IFERROR(INDEX(nomprod,SMALL(IF(nomdom=$P146,ROW(nomdom)-1,""),COLUMN(D:D))),"")</f>
        <v/>
      </c>
      <c r="U146" t="str">
        <f t="array" aca="1" ref="U146" ca="1">IFERROR(INDEX(nomprod,SMALL(IF(nomdom=$P146,ROW(nomdom)-1,""),COLUMN(E:E))),"")</f>
        <v/>
      </c>
      <c r="V146" t="str">
        <f t="array" aca="1" ref="V146" ca="1">IFERROR(INDEX(nomprod,SMALL(IF(nomdom=$P146,ROW(nomdom)-1,""),COLUMN(F:F))),"")</f>
        <v/>
      </c>
      <c r="W146" t="str">
        <f t="array" aca="1" ref="W146" ca="1">IFERROR(INDEX(nomprod,SMALL(IF(nomdom=$P146,ROW(nomdom)-1,""),COLUMN(G:G))),"")</f>
        <v/>
      </c>
      <c r="X146" t="str">
        <f t="array" aca="1" ref="X146" ca="1">IFERROR(INDEX(nomprod,SMALL(IF(nomdom=$P146,ROW(nomdom)-1,""),COLUMN(H:H))),"")</f>
        <v/>
      </c>
      <c r="Y146" t="str">
        <f t="array" aca="1" ref="Y146" ca="1">IFERROR(INDEX(nomprod,SMALL(IF(nomdom=$P146,ROW(nomdom)-1,""),COLUMN(I:I))),"")</f>
        <v/>
      </c>
      <c r="Z146" t="str">
        <f t="array" aca="1" ref="Z146" ca="1">IFERROR(INDEX(nomprod,SMALL(IF(nomdom=$P146,ROW(nomdom)-1,""),COLUMN(J:J))),"")</f>
        <v/>
      </c>
      <c r="AA146" t="str">
        <f t="array" aca="1" ref="AA146" ca="1">IFERROR(INDEX(nomprod,SMALL(IF(nomdom=$P146,ROW(nomdom)-1,""),COLUMN(K:K))),"")</f>
        <v/>
      </c>
    </row>
    <row r="147" spans="3:27">
      <c r="C147"/>
      <c r="D147"/>
      <c r="N147" t="str">
        <f t="array" aca="1" ref="N147" ca="1">IFERROR(INDEX(cola,MATCH(SMALL(COUNTIF(cola,"&lt;="&amp;cola),ROW(A147)),COUNTIF(cola,"&lt;="&amp;cola),0)),"")</f>
        <v/>
      </c>
      <c r="O147" s="21" t="str">
        <f t="array" aca="1" ref="O147" ca="1">IFERROR(INDEX(nomdom,MATCH(SMALL(COUNTIF(nomdom,"&lt;="&amp;nomdom),ROW(B147)),COUNTIF(nomdom,"&lt;="&amp;nomdom),0)),"")</f>
        <v/>
      </c>
      <c r="P147" s="19" t="str">
        <f t="array" aca="1" ref="P147" ca="1">IF(ROW(A146)&gt;SUMPRODUCT(1/COUNTIF(colo,colo)),"",INDEX(colo,MIN(IF(COUNTIF(P$1:P146,colo)=0,ROW(colo)))))</f>
        <v/>
      </c>
      <c r="Q147" t="str">
        <f t="array" aca="1" ref="Q147" ca="1">IFERROR(INDEX(nomprod,SMALL(IF(nomdom=$P147,ROW(nomdom)-1,""),COLUMN(A:A))),"")</f>
        <v/>
      </c>
      <c r="R147" t="str">
        <f t="array" aca="1" ref="R147" ca="1">IFERROR(INDEX(nomprod,SMALL(IF(nomdom=$P147,ROW(nomdom)-1,""),COLUMN(B:B))),"")</f>
        <v/>
      </c>
      <c r="S147" t="str">
        <f t="array" aca="1" ref="S147" ca="1">IFERROR(INDEX(nomprod,SMALL(IF(nomdom=$P147,ROW(nomdom)-1,""),COLUMN(C:C))),"")</f>
        <v/>
      </c>
      <c r="T147" t="str">
        <f t="array" aca="1" ref="T147" ca="1">IFERROR(INDEX(nomprod,SMALL(IF(nomdom=$P147,ROW(nomdom)-1,""),COLUMN(D:D))),"")</f>
        <v/>
      </c>
      <c r="U147" t="str">
        <f t="array" aca="1" ref="U147" ca="1">IFERROR(INDEX(nomprod,SMALL(IF(nomdom=$P147,ROW(nomdom)-1,""),COLUMN(E:E))),"")</f>
        <v/>
      </c>
      <c r="V147" t="str">
        <f t="array" aca="1" ref="V147" ca="1">IFERROR(INDEX(nomprod,SMALL(IF(nomdom=$P147,ROW(nomdom)-1,""),COLUMN(F:F))),"")</f>
        <v/>
      </c>
      <c r="W147" t="str">
        <f t="array" aca="1" ref="W147" ca="1">IFERROR(INDEX(nomprod,SMALL(IF(nomdom=$P147,ROW(nomdom)-1,""),COLUMN(G:G))),"")</f>
        <v/>
      </c>
      <c r="X147" t="str">
        <f t="array" aca="1" ref="X147" ca="1">IFERROR(INDEX(nomprod,SMALL(IF(nomdom=$P147,ROW(nomdom)-1,""),COLUMN(H:H))),"")</f>
        <v/>
      </c>
      <c r="Y147" t="str">
        <f t="array" aca="1" ref="Y147" ca="1">IFERROR(INDEX(nomprod,SMALL(IF(nomdom=$P147,ROW(nomdom)-1,""),COLUMN(I:I))),"")</f>
        <v/>
      </c>
      <c r="Z147" t="str">
        <f t="array" aca="1" ref="Z147" ca="1">IFERROR(INDEX(nomprod,SMALL(IF(nomdom=$P147,ROW(nomdom)-1,""),COLUMN(J:J))),"")</f>
        <v/>
      </c>
      <c r="AA147" t="str">
        <f t="array" aca="1" ref="AA147" ca="1">IFERROR(INDEX(nomprod,SMALL(IF(nomdom=$P147,ROW(nomdom)-1,""),COLUMN(K:K))),"")</f>
        <v/>
      </c>
    </row>
    <row r="148" spans="3:27">
      <c r="C148"/>
      <c r="D148"/>
      <c r="N148" t="str">
        <f t="array" aca="1" ref="N148" ca="1">IFERROR(INDEX(cola,MATCH(SMALL(COUNTIF(cola,"&lt;="&amp;cola),ROW(A148)),COUNTIF(cola,"&lt;="&amp;cola),0)),"")</f>
        <v/>
      </c>
      <c r="O148" s="21" t="str">
        <f t="array" aca="1" ref="O148" ca="1">IFERROR(INDEX(nomdom,MATCH(SMALL(COUNTIF(nomdom,"&lt;="&amp;nomdom),ROW(B148)),COUNTIF(nomdom,"&lt;="&amp;nomdom),0)),"")</f>
        <v/>
      </c>
      <c r="P148" s="19" t="str">
        <f t="array" aca="1" ref="P148" ca="1">IF(ROW(A147)&gt;SUMPRODUCT(1/COUNTIF(colo,colo)),"",INDEX(colo,MIN(IF(COUNTIF(P$1:P147,colo)=0,ROW(colo)))))</f>
        <v/>
      </c>
      <c r="Q148" t="str">
        <f t="array" aca="1" ref="Q148" ca="1">IFERROR(INDEX(nomprod,SMALL(IF(nomdom=$P148,ROW(nomdom)-1,""),COLUMN(A:A))),"")</f>
        <v/>
      </c>
      <c r="R148" t="str">
        <f t="array" aca="1" ref="R148" ca="1">IFERROR(INDEX(nomprod,SMALL(IF(nomdom=$P148,ROW(nomdom)-1,""),COLUMN(B:B))),"")</f>
        <v/>
      </c>
      <c r="S148" t="str">
        <f t="array" aca="1" ref="S148" ca="1">IFERROR(INDEX(nomprod,SMALL(IF(nomdom=$P148,ROW(nomdom)-1,""),COLUMN(C:C))),"")</f>
        <v/>
      </c>
      <c r="T148" t="str">
        <f t="array" aca="1" ref="T148" ca="1">IFERROR(INDEX(nomprod,SMALL(IF(nomdom=$P148,ROW(nomdom)-1,""),COLUMN(D:D))),"")</f>
        <v/>
      </c>
      <c r="U148" t="str">
        <f t="array" aca="1" ref="U148" ca="1">IFERROR(INDEX(nomprod,SMALL(IF(nomdom=$P148,ROW(nomdom)-1,""),COLUMN(E:E))),"")</f>
        <v/>
      </c>
      <c r="V148" t="str">
        <f t="array" aca="1" ref="V148" ca="1">IFERROR(INDEX(nomprod,SMALL(IF(nomdom=$P148,ROW(nomdom)-1,""),COLUMN(F:F))),"")</f>
        <v/>
      </c>
      <c r="W148" t="str">
        <f t="array" aca="1" ref="W148" ca="1">IFERROR(INDEX(nomprod,SMALL(IF(nomdom=$P148,ROW(nomdom)-1,""),COLUMN(G:G))),"")</f>
        <v/>
      </c>
      <c r="X148" t="str">
        <f t="array" aca="1" ref="X148" ca="1">IFERROR(INDEX(nomprod,SMALL(IF(nomdom=$P148,ROW(nomdom)-1,""),COLUMN(H:H))),"")</f>
        <v/>
      </c>
      <c r="Y148" t="str">
        <f t="array" aca="1" ref="Y148" ca="1">IFERROR(INDEX(nomprod,SMALL(IF(nomdom=$P148,ROW(nomdom)-1,""),COLUMN(I:I))),"")</f>
        <v/>
      </c>
      <c r="Z148" t="str">
        <f t="array" aca="1" ref="Z148" ca="1">IFERROR(INDEX(nomprod,SMALL(IF(nomdom=$P148,ROW(nomdom)-1,""),COLUMN(J:J))),"")</f>
        <v/>
      </c>
      <c r="AA148" t="str">
        <f t="array" aca="1" ref="AA148" ca="1">IFERROR(INDEX(nomprod,SMALL(IF(nomdom=$P148,ROW(nomdom)-1,""),COLUMN(K:K))),"")</f>
        <v/>
      </c>
    </row>
    <row r="149" spans="3:27">
      <c r="C149"/>
      <c r="D149"/>
      <c r="N149" t="str">
        <f t="array" aca="1" ref="N149" ca="1">IFERROR(INDEX(cola,MATCH(SMALL(COUNTIF(cola,"&lt;="&amp;cola),ROW(A149)),COUNTIF(cola,"&lt;="&amp;cola),0)),"")</f>
        <v/>
      </c>
      <c r="O149" s="21" t="str">
        <f t="array" aca="1" ref="O149" ca="1">IFERROR(INDEX(nomdom,MATCH(SMALL(COUNTIF(nomdom,"&lt;="&amp;nomdom),ROW(B149)),COUNTIF(nomdom,"&lt;="&amp;nomdom),0)),"")</f>
        <v/>
      </c>
      <c r="P149" s="19" t="str">
        <f t="array" aca="1" ref="P149" ca="1">IF(ROW(A148)&gt;SUMPRODUCT(1/COUNTIF(colo,colo)),"",INDEX(colo,MIN(IF(COUNTIF(P$1:P148,colo)=0,ROW(colo)))))</f>
        <v/>
      </c>
      <c r="Q149" t="str">
        <f t="array" aca="1" ref="Q149" ca="1">IFERROR(INDEX(nomprod,SMALL(IF(nomdom=$P149,ROW(nomdom)-1,""),COLUMN(A:A))),"")</f>
        <v/>
      </c>
      <c r="R149" t="str">
        <f t="array" aca="1" ref="R149" ca="1">IFERROR(INDEX(nomprod,SMALL(IF(nomdom=$P149,ROW(nomdom)-1,""),COLUMN(B:B))),"")</f>
        <v/>
      </c>
      <c r="S149" t="str">
        <f t="array" aca="1" ref="S149" ca="1">IFERROR(INDEX(nomprod,SMALL(IF(nomdom=$P149,ROW(nomdom)-1,""),COLUMN(C:C))),"")</f>
        <v/>
      </c>
      <c r="T149" t="str">
        <f t="array" aca="1" ref="T149" ca="1">IFERROR(INDEX(nomprod,SMALL(IF(nomdom=$P149,ROW(nomdom)-1,""),COLUMN(D:D))),"")</f>
        <v/>
      </c>
      <c r="U149" t="str">
        <f t="array" aca="1" ref="U149" ca="1">IFERROR(INDEX(nomprod,SMALL(IF(nomdom=$P149,ROW(nomdom)-1,""),COLUMN(E:E))),"")</f>
        <v/>
      </c>
      <c r="V149" t="str">
        <f t="array" aca="1" ref="V149" ca="1">IFERROR(INDEX(nomprod,SMALL(IF(nomdom=$P149,ROW(nomdom)-1,""),COLUMN(F:F))),"")</f>
        <v/>
      </c>
      <c r="W149" t="str">
        <f t="array" aca="1" ref="W149" ca="1">IFERROR(INDEX(nomprod,SMALL(IF(nomdom=$P149,ROW(nomdom)-1,""),COLUMN(G:G))),"")</f>
        <v/>
      </c>
      <c r="X149" t="str">
        <f t="array" aca="1" ref="X149" ca="1">IFERROR(INDEX(nomprod,SMALL(IF(nomdom=$P149,ROW(nomdom)-1,""),COLUMN(H:H))),"")</f>
        <v/>
      </c>
      <c r="Y149" t="str">
        <f t="array" aca="1" ref="Y149" ca="1">IFERROR(INDEX(nomprod,SMALL(IF(nomdom=$P149,ROW(nomdom)-1,""),COLUMN(I:I))),"")</f>
        <v/>
      </c>
      <c r="Z149" t="str">
        <f t="array" aca="1" ref="Z149" ca="1">IFERROR(INDEX(nomprod,SMALL(IF(nomdom=$P149,ROW(nomdom)-1,""),COLUMN(J:J))),"")</f>
        <v/>
      </c>
      <c r="AA149" t="str">
        <f t="array" aca="1" ref="AA149" ca="1">IFERROR(INDEX(nomprod,SMALL(IF(nomdom=$P149,ROW(nomdom)-1,""),COLUMN(K:K))),"")</f>
        <v/>
      </c>
    </row>
    <row r="150" spans="3:27">
      <c r="C150"/>
      <c r="D150"/>
      <c r="N150" t="str">
        <f t="array" aca="1" ref="N150" ca="1">IFERROR(INDEX(cola,MATCH(SMALL(COUNTIF(cola,"&lt;="&amp;cola),ROW(A150)),COUNTIF(cola,"&lt;="&amp;cola),0)),"")</f>
        <v/>
      </c>
      <c r="O150" s="21" t="str">
        <f t="array" aca="1" ref="O150" ca="1">IFERROR(INDEX(nomdom,MATCH(SMALL(COUNTIF(nomdom,"&lt;="&amp;nomdom),ROW(B150)),COUNTIF(nomdom,"&lt;="&amp;nomdom),0)),"")</f>
        <v/>
      </c>
      <c r="P150" s="19" t="str">
        <f t="array" aca="1" ref="P150" ca="1">IF(ROW(A149)&gt;SUMPRODUCT(1/COUNTIF(colo,colo)),"",INDEX(colo,MIN(IF(COUNTIF(P$1:P149,colo)=0,ROW(colo)))))</f>
        <v/>
      </c>
      <c r="Q150" t="str">
        <f t="array" aca="1" ref="Q150" ca="1">IFERROR(INDEX(nomprod,SMALL(IF(nomdom=$P150,ROW(nomdom)-1,""),COLUMN(A:A))),"")</f>
        <v/>
      </c>
      <c r="R150" t="str">
        <f t="array" aca="1" ref="R150" ca="1">IFERROR(INDEX(nomprod,SMALL(IF(nomdom=$P150,ROW(nomdom)-1,""),COLUMN(B:B))),"")</f>
        <v/>
      </c>
      <c r="S150" t="str">
        <f t="array" aca="1" ref="S150" ca="1">IFERROR(INDEX(nomprod,SMALL(IF(nomdom=$P150,ROW(nomdom)-1,""),COLUMN(C:C))),"")</f>
        <v/>
      </c>
      <c r="T150" t="str">
        <f t="array" aca="1" ref="T150" ca="1">IFERROR(INDEX(nomprod,SMALL(IF(nomdom=$P150,ROW(nomdom)-1,""),COLUMN(D:D))),"")</f>
        <v/>
      </c>
      <c r="U150" t="str">
        <f t="array" aca="1" ref="U150" ca="1">IFERROR(INDEX(nomprod,SMALL(IF(nomdom=$P150,ROW(nomdom)-1,""),COLUMN(E:E))),"")</f>
        <v/>
      </c>
      <c r="V150" t="str">
        <f t="array" aca="1" ref="V150" ca="1">IFERROR(INDEX(nomprod,SMALL(IF(nomdom=$P150,ROW(nomdom)-1,""),COLUMN(F:F))),"")</f>
        <v/>
      </c>
      <c r="W150" t="str">
        <f t="array" aca="1" ref="W150" ca="1">IFERROR(INDEX(nomprod,SMALL(IF(nomdom=$P150,ROW(nomdom)-1,""),COLUMN(G:G))),"")</f>
        <v/>
      </c>
      <c r="X150" t="str">
        <f t="array" aca="1" ref="X150" ca="1">IFERROR(INDEX(nomprod,SMALL(IF(nomdom=$P150,ROW(nomdom)-1,""),COLUMN(H:H))),"")</f>
        <v/>
      </c>
      <c r="Y150" t="str">
        <f t="array" aca="1" ref="Y150" ca="1">IFERROR(INDEX(nomprod,SMALL(IF(nomdom=$P150,ROW(nomdom)-1,""),COLUMN(I:I))),"")</f>
        <v/>
      </c>
      <c r="Z150" t="str">
        <f t="array" aca="1" ref="Z150" ca="1">IFERROR(INDEX(nomprod,SMALL(IF(nomdom=$P150,ROW(nomdom)-1,""),COLUMN(J:J))),"")</f>
        <v/>
      </c>
      <c r="AA150" t="str">
        <f t="array" aca="1" ref="AA150" ca="1">IFERROR(INDEX(nomprod,SMALL(IF(nomdom=$P150,ROW(nomdom)-1,""),COLUMN(K:K))),"")</f>
        <v/>
      </c>
    </row>
    <row r="151" spans="3:27">
      <c r="C151"/>
      <c r="D151"/>
      <c r="N151" t="str">
        <f t="array" aca="1" ref="N151" ca="1">IFERROR(INDEX(cola,MATCH(SMALL(COUNTIF(cola,"&lt;="&amp;cola),ROW(A151)),COUNTIF(cola,"&lt;="&amp;cola),0)),"")</f>
        <v/>
      </c>
      <c r="O151" s="21" t="str">
        <f t="array" aca="1" ref="O151" ca="1">IFERROR(INDEX(nomdom,MATCH(SMALL(COUNTIF(nomdom,"&lt;="&amp;nomdom),ROW(B151)),COUNTIF(nomdom,"&lt;="&amp;nomdom),0)),"")</f>
        <v/>
      </c>
      <c r="P151" s="19" t="str">
        <f t="array" aca="1" ref="P151" ca="1">IF(ROW(A150)&gt;SUMPRODUCT(1/COUNTIF(colo,colo)),"",INDEX(colo,MIN(IF(COUNTIF(P$1:P150,colo)=0,ROW(colo)))))</f>
        <v/>
      </c>
      <c r="Q151" t="str">
        <f t="array" aca="1" ref="Q151" ca="1">IFERROR(INDEX(nomprod,SMALL(IF(nomdom=$P151,ROW(nomdom)-1,""),COLUMN(A:A))),"")</f>
        <v/>
      </c>
      <c r="R151" t="str">
        <f t="array" aca="1" ref="R151" ca="1">IFERROR(INDEX(nomprod,SMALL(IF(nomdom=$P151,ROW(nomdom)-1,""),COLUMN(B:B))),"")</f>
        <v/>
      </c>
      <c r="S151" t="str">
        <f t="array" aca="1" ref="S151" ca="1">IFERROR(INDEX(nomprod,SMALL(IF(nomdom=$P151,ROW(nomdom)-1,""),COLUMN(C:C))),"")</f>
        <v/>
      </c>
      <c r="T151" t="str">
        <f t="array" aca="1" ref="T151" ca="1">IFERROR(INDEX(nomprod,SMALL(IF(nomdom=$P151,ROW(nomdom)-1,""),COLUMN(D:D))),"")</f>
        <v/>
      </c>
      <c r="U151" t="str">
        <f t="array" aca="1" ref="U151" ca="1">IFERROR(INDEX(nomprod,SMALL(IF(nomdom=$P151,ROW(nomdom)-1,""),COLUMN(E:E))),"")</f>
        <v/>
      </c>
      <c r="V151" t="str">
        <f t="array" aca="1" ref="V151" ca="1">IFERROR(INDEX(nomprod,SMALL(IF(nomdom=$P151,ROW(nomdom)-1,""),COLUMN(F:F))),"")</f>
        <v/>
      </c>
      <c r="W151" t="str">
        <f t="array" aca="1" ref="W151" ca="1">IFERROR(INDEX(nomprod,SMALL(IF(nomdom=$P151,ROW(nomdom)-1,""),COLUMN(G:G))),"")</f>
        <v/>
      </c>
      <c r="X151" t="str">
        <f t="array" aca="1" ref="X151" ca="1">IFERROR(INDEX(nomprod,SMALL(IF(nomdom=$P151,ROW(nomdom)-1,""),COLUMN(H:H))),"")</f>
        <v/>
      </c>
      <c r="Y151" t="str">
        <f t="array" aca="1" ref="Y151" ca="1">IFERROR(INDEX(nomprod,SMALL(IF(nomdom=$P151,ROW(nomdom)-1,""),COLUMN(I:I))),"")</f>
        <v/>
      </c>
      <c r="Z151" t="str">
        <f t="array" aca="1" ref="Z151" ca="1">IFERROR(INDEX(nomprod,SMALL(IF(nomdom=$P151,ROW(nomdom)-1,""),COLUMN(J:J))),"")</f>
        <v/>
      </c>
      <c r="AA151" t="str">
        <f t="array" aca="1" ref="AA151" ca="1">IFERROR(INDEX(nomprod,SMALL(IF(nomdom=$P151,ROW(nomdom)-1,""),COLUMN(K:K))),"")</f>
        <v/>
      </c>
    </row>
    <row r="152" spans="3:27">
      <c r="C152"/>
      <c r="D152"/>
      <c r="N152" t="str">
        <f t="array" aca="1" ref="N152" ca="1">IFERROR(INDEX(cola,MATCH(SMALL(COUNTIF(cola,"&lt;="&amp;cola),ROW(A152)),COUNTIF(cola,"&lt;="&amp;cola),0)),"")</f>
        <v/>
      </c>
      <c r="O152" s="21" t="str">
        <f t="array" aca="1" ref="O152" ca="1">IFERROR(INDEX(nomdom,MATCH(SMALL(COUNTIF(nomdom,"&lt;="&amp;nomdom),ROW(B152)),COUNTIF(nomdom,"&lt;="&amp;nomdom),0)),"")</f>
        <v/>
      </c>
      <c r="P152" s="19" t="str">
        <f t="array" aca="1" ref="P152" ca="1">IF(ROW(A151)&gt;SUMPRODUCT(1/COUNTIF(colo,colo)),"",INDEX(colo,MIN(IF(COUNTIF(P$1:P151,colo)=0,ROW(colo)))))</f>
        <v/>
      </c>
      <c r="Q152" t="str">
        <f t="array" aca="1" ref="Q152" ca="1">IFERROR(INDEX(nomprod,SMALL(IF(nomdom=$P152,ROW(nomdom)-1,""),COLUMN(A:A))),"")</f>
        <v/>
      </c>
      <c r="R152" t="str">
        <f t="array" aca="1" ref="R152" ca="1">IFERROR(INDEX(nomprod,SMALL(IF(nomdom=$P152,ROW(nomdom)-1,""),COLUMN(B:B))),"")</f>
        <v/>
      </c>
      <c r="S152" t="str">
        <f t="array" aca="1" ref="S152" ca="1">IFERROR(INDEX(nomprod,SMALL(IF(nomdom=$P152,ROW(nomdom)-1,""),COLUMN(C:C))),"")</f>
        <v/>
      </c>
      <c r="T152" t="str">
        <f t="array" aca="1" ref="T152" ca="1">IFERROR(INDEX(nomprod,SMALL(IF(nomdom=$P152,ROW(nomdom)-1,""),COLUMN(D:D))),"")</f>
        <v/>
      </c>
      <c r="U152" t="str">
        <f t="array" aca="1" ref="U152" ca="1">IFERROR(INDEX(nomprod,SMALL(IF(nomdom=$P152,ROW(nomdom)-1,""),COLUMN(E:E))),"")</f>
        <v/>
      </c>
      <c r="V152" t="str">
        <f t="array" aca="1" ref="V152" ca="1">IFERROR(INDEX(nomprod,SMALL(IF(nomdom=$P152,ROW(nomdom)-1,""),COLUMN(F:F))),"")</f>
        <v/>
      </c>
      <c r="W152" t="str">
        <f t="array" aca="1" ref="W152" ca="1">IFERROR(INDEX(nomprod,SMALL(IF(nomdom=$P152,ROW(nomdom)-1,""),COLUMN(G:G))),"")</f>
        <v/>
      </c>
      <c r="X152" t="str">
        <f t="array" aca="1" ref="X152" ca="1">IFERROR(INDEX(nomprod,SMALL(IF(nomdom=$P152,ROW(nomdom)-1,""),COLUMN(H:H))),"")</f>
        <v/>
      </c>
      <c r="Y152" t="str">
        <f t="array" aca="1" ref="Y152" ca="1">IFERROR(INDEX(nomprod,SMALL(IF(nomdom=$P152,ROW(nomdom)-1,""),COLUMN(I:I))),"")</f>
        <v/>
      </c>
      <c r="Z152" t="str">
        <f t="array" aca="1" ref="Z152" ca="1">IFERROR(INDEX(nomprod,SMALL(IF(nomdom=$P152,ROW(nomdom)-1,""),COLUMN(J:J))),"")</f>
        <v/>
      </c>
      <c r="AA152" t="str">
        <f t="array" aca="1" ref="AA152" ca="1">IFERROR(INDEX(nomprod,SMALL(IF(nomdom=$P152,ROW(nomdom)-1,""),COLUMN(K:K))),"")</f>
        <v/>
      </c>
    </row>
    <row r="153" spans="3:27">
      <c r="C153"/>
      <c r="D153"/>
      <c r="N153" t="str">
        <f t="array" aca="1" ref="N153" ca="1">IFERROR(INDEX(cola,MATCH(SMALL(COUNTIF(cola,"&lt;="&amp;cola),ROW(A153)),COUNTIF(cola,"&lt;="&amp;cola),0)),"")</f>
        <v/>
      </c>
      <c r="O153" s="21" t="str">
        <f t="array" aca="1" ref="O153" ca="1">IFERROR(INDEX(nomdom,MATCH(SMALL(COUNTIF(nomdom,"&lt;="&amp;nomdom),ROW(B153)),COUNTIF(nomdom,"&lt;="&amp;nomdom),0)),"")</f>
        <v/>
      </c>
      <c r="P153" s="19" t="str">
        <f t="array" aca="1" ref="P153" ca="1">IF(ROW(A152)&gt;SUMPRODUCT(1/COUNTIF(colo,colo)),"",INDEX(colo,MIN(IF(COUNTIF(P$1:P152,colo)=0,ROW(colo)))))</f>
        <v/>
      </c>
      <c r="Q153" t="str">
        <f t="array" aca="1" ref="Q153" ca="1">IFERROR(INDEX(nomprod,SMALL(IF(nomdom=$P153,ROW(nomdom)-1,""),COLUMN(A:A))),"")</f>
        <v/>
      </c>
      <c r="R153" t="str">
        <f t="array" aca="1" ref="R153" ca="1">IFERROR(INDEX(nomprod,SMALL(IF(nomdom=$P153,ROW(nomdom)-1,""),COLUMN(B:B))),"")</f>
        <v/>
      </c>
      <c r="S153" t="str">
        <f t="array" aca="1" ref="S153" ca="1">IFERROR(INDEX(nomprod,SMALL(IF(nomdom=$P153,ROW(nomdom)-1,""),COLUMN(C:C))),"")</f>
        <v/>
      </c>
      <c r="T153" t="str">
        <f t="array" aca="1" ref="T153" ca="1">IFERROR(INDEX(nomprod,SMALL(IF(nomdom=$P153,ROW(nomdom)-1,""),COLUMN(D:D))),"")</f>
        <v/>
      </c>
      <c r="U153" t="str">
        <f t="array" aca="1" ref="U153" ca="1">IFERROR(INDEX(nomprod,SMALL(IF(nomdom=$P153,ROW(nomdom)-1,""),COLUMN(E:E))),"")</f>
        <v/>
      </c>
      <c r="V153" t="str">
        <f t="array" aca="1" ref="V153" ca="1">IFERROR(INDEX(nomprod,SMALL(IF(nomdom=$P153,ROW(nomdom)-1,""),COLUMN(F:F))),"")</f>
        <v/>
      </c>
      <c r="W153" t="str">
        <f t="array" aca="1" ref="W153" ca="1">IFERROR(INDEX(nomprod,SMALL(IF(nomdom=$P153,ROW(nomdom)-1,""),COLUMN(G:G))),"")</f>
        <v/>
      </c>
      <c r="X153" t="str">
        <f t="array" aca="1" ref="X153" ca="1">IFERROR(INDEX(nomprod,SMALL(IF(nomdom=$P153,ROW(nomdom)-1,""),COLUMN(H:H))),"")</f>
        <v/>
      </c>
      <c r="Y153" t="str">
        <f t="array" aca="1" ref="Y153" ca="1">IFERROR(INDEX(nomprod,SMALL(IF(nomdom=$P153,ROW(nomdom)-1,""),COLUMN(I:I))),"")</f>
        <v/>
      </c>
      <c r="Z153" t="str">
        <f t="array" aca="1" ref="Z153" ca="1">IFERROR(INDEX(nomprod,SMALL(IF(nomdom=$P153,ROW(nomdom)-1,""),COLUMN(J:J))),"")</f>
        <v/>
      </c>
      <c r="AA153" t="str">
        <f t="array" aca="1" ref="AA153" ca="1">IFERROR(INDEX(nomprod,SMALL(IF(nomdom=$P153,ROW(nomdom)-1,""),COLUMN(K:K))),"")</f>
        <v/>
      </c>
    </row>
    <row r="154" spans="3:27">
      <c r="C154"/>
      <c r="D154"/>
      <c r="N154" t="str">
        <f t="array" aca="1" ref="N154" ca="1">IFERROR(INDEX(cola,MATCH(SMALL(COUNTIF(cola,"&lt;="&amp;cola),ROW(A154)),COUNTIF(cola,"&lt;="&amp;cola),0)),"")</f>
        <v/>
      </c>
      <c r="O154" s="21" t="str">
        <f t="array" aca="1" ref="O154" ca="1">IFERROR(INDEX(nomdom,MATCH(SMALL(COUNTIF(nomdom,"&lt;="&amp;nomdom),ROW(B154)),COUNTIF(nomdom,"&lt;="&amp;nomdom),0)),"")</f>
        <v/>
      </c>
      <c r="P154" s="19" t="str">
        <f t="array" aca="1" ref="P154" ca="1">IF(ROW(A153)&gt;SUMPRODUCT(1/COUNTIF(colo,colo)),"",INDEX(colo,MIN(IF(COUNTIF(P$1:P153,colo)=0,ROW(colo)))))</f>
        <v/>
      </c>
      <c r="Q154" t="str">
        <f t="array" aca="1" ref="Q154" ca="1">IFERROR(INDEX(nomprod,SMALL(IF(nomdom=$P154,ROW(nomdom)-1,""),COLUMN(A:A))),"")</f>
        <v/>
      </c>
      <c r="R154" t="str">
        <f t="array" aca="1" ref="R154" ca="1">IFERROR(INDEX(nomprod,SMALL(IF(nomdom=$P154,ROW(nomdom)-1,""),COLUMN(B:B))),"")</f>
        <v/>
      </c>
      <c r="S154" t="str">
        <f t="array" aca="1" ref="S154" ca="1">IFERROR(INDEX(nomprod,SMALL(IF(nomdom=$P154,ROW(nomdom)-1,""),COLUMN(C:C))),"")</f>
        <v/>
      </c>
      <c r="T154" t="str">
        <f t="array" aca="1" ref="T154" ca="1">IFERROR(INDEX(nomprod,SMALL(IF(nomdom=$P154,ROW(nomdom)-1,""),COLUMN(D:D))),"")</f>
        <v/>
      </c>
      <c r="U154" t="str">
        <f t="array" aca="1" ref="U154" ca="1">IFERROR(INDEX(nomprod,SMALL(IF(nomdom=$P154,ROW(nomdom)-1,""),COLUMN(E:E))),"")</f>
        <v/>
      </c>
      <c r="V154" t="str">
        <f t="array" aca="1" ref="V154" ca="1">IFERROR(INDEX(nomprod,SMALL(IF(nomdom=$P154,ROW(nomdom)-1,""),COLUMN(F:F))),"")</f>
        <v/>
      </c>
      <c r="W154" t="str">
        <f t="array" aca="1" ref="W154" ca="1">IFERROR(INDEX(nomprod,SMALL(IF(nomdom=$P154,ROW(nomdom)-1,""),COLUMN(G:G))),"")</f>
        <v/>
      </c>
      <c r="X154" t="str">
        <f t="array" aca="1" ref="X154" ca="1">IFERROR(INDEX(nomprod,SMALL(IF(nomdom=$P154,ROW(nomdom)-1,""),COLUMN(H:H))),"")</f>
        <v/>
      </c>
      <c r="Y154" t="str">
        <f t="array" aca="1" ref="Y154" ca="1">IFERROR(INDEX(nomprod,SMALL(IF(nomdom=$P154,ROW(nomdom)-1,""),COLUMN(I:I))),"")</f>
        <v/>
      </c>
      <c r="Z154" t="str">
        <f t="array" aca="1" ref="Z154" ca="1">IFERROR(INDEX(nomprod,SMALL(IF(nomdom=$P154,ROW(nomdom)-1,""),COLUMN(J:J))),"")</f>
        <v/>
      </c>
      <c r="AA154" t="str">
        <f t="array" aca="1" ref="AA154" ca="1">IFERROR(INDEX(nomprod,SMALL(IF(nomdom=$P154,ROW(nomdom)-1,""),COLUMN(K:K))),"")</f>
        <v/>
      </c>
    </row>
    <row r="155" spans="3:27">
      <c r="C155"/>
      <c r="D155"/>
      <c r="N155" t="str">
        <f t="array" aca="1" ref="N155" ca="1">IFERROR(INDEX(cola,MATCH(SMALL(COUNTIF(cola,"&lt;="&amp;cola),ROW(A155)),COUNTIF(cola,"&lt;="&amp;cola),0)),"")</f>
        <v/>
      </c>
      <c r="O155" s="21" t="str">
        <f t="array" aca="1" ref="O155" ca="1">IFERROR(INDEX(nomdom,MATCH(SMALL(COUNTIF(nomdom,"&lt;="&amp;nomdom),ROW(B155)),COUNTIF(nomdom,"&lt;="&amp;nomdom),0)),"")</f>
        <v/>
      </c>
      <c r="P155" s="19" t="str">
        <f t="array" aca="1" ref="P155" ca="1">IF(ROW(A154)&gt;SUMPRODUCT(1/COUNTIF(colo,colo)),"",INDEX(colo,MIN(IF(COUNTIF(P$1:P154,colo)=0,ROW(colo)))))</f>
        <v/>
      </c>
      <c r="Q155" t="str">
        <f t="array" aca="1" ref="Q155" ca="1">IFERROR(INDEX(nomprod,SMALL(IF(nomdom=$P155,ROW(nomdom)-1,""),COLUMN(A:A))),"")</f>
        <v/>
      </c>
      <c r="R155" t="str">
        <f t="array" aca="1" ref="R155" ca="1">IFERROR(INDEX(nomprod,SMALL(IF(nomdom=$P155,ROW(nomdom)-1,""),COLUMN(B:B))),"")</f>
        <v/>
      </c>
      <c r="S155" t="str">
        <f t="array" aca="1" ref="S155" ca="1">IFERROR(INDEX(nomprod,SMALL(IF(nomdom=$P155,ROW(nomdom)-1,""),COLUMN(C:C))),"")</f>
        <v/>
      </c>
      <c r="T155" t="str">
        <f t="array" aca="1" ref="T155" ca="1">IFERROR(INDEX(nomprod,SMALL(IF(nomdom=$P155,ROW(nomdom)-1,""),COLUMN(D:D))),"")</f>
        <v/>
      </c>
      <c r="U155" t="str">
        <f t="array" aca="1" ref="U155" ca="1">IFERROR(INDEX(nomprod,SMALL(IF(nomdom=$P155,ROW(nomdom)-1,""),COLUMN(E:E))),"")</f>
        <v/>
      </c>
      <c r="V155" t="str">
        <f t="array" aca="1" ref="V155" ca="1">IFERROR(INDEX(nomprod,SMALL(IF(nomdom=$P155,ROW(nomdom)-1,""),COLUMN(F:F))),"")</f>
        <v/>
      </c>
      <c r="W155" t="str">
        <f t="array" aca="1" ref="W155" ca="1">IFERROR(INDEX(nomprod,SMALL(IF(nomdom=$P155,ROW(nomdom)-1,""),COLUMN(G:G))),"")</f>
        <v/>
      </c>
      <c r="X155" t="str">
        <f t="array" aca="1" ref="X155" ca="1">IFERROR(INDEX(nomprod,SMALL(IF(nomdom=$P155,ROW(nomdom)-1,""),COLUMN(H:H))),"")</f>
        <v/>
      </c>
      <c r="Y155" t="str">
        <f t="array" aca="1" ref="Y155" ca="1">IFERROR(INDEX(nomprod,SMALL(IF(nomdom=$P155,ROW(nomdom)-1,""),COLUMN(I:I))),"")</f>
        <v/>
      </c>
      <c r="Z155" t="str">
        <f t="array" aca="1" ref="Z155" ca="1">IFERROR(INDEX(nomprod,SMALL(IF(nomdom=$P155,ROW(nomdom)-1,""),COLUMN(J:J))),"")</f>
        <v/>
      </c>
      <c r="AA155" t="str">
        <f t="array" aca="1" ref="AA155" ca="1">IFERROR(INDEX(nomprod,SMALL(IF(nomdom=$P155,ROW(nomdom)-1,""),COLUMN(K:K))),"")</f>
        <v/>
      </c>
    </row>
    <row r="156" spans="3:27">
      <c r="C156"/>
      <c r="D156"/>
      <c r="N156" t="str">
        <f t="array" aca="1" ref="N156" ca="1">IFERROR(INDEX(cola,MATCH(SMALL(COUNTIF(cola,"&lt;="&amp;cola),ROW(A156)),COUNTIF(cola,"&lt;="&amp;cola),0)),"")</f>
        <v/>
      </c>
      <c r="O156" s="21" t="str">
        <f t="array" aca="1" ref="O156" ca="1">IFERROR(INDEX(nomdom,MATCH(SMALL(COUNTIF(nomdom,"&lt;="&amp;nomdom),ROW(B156)),COUNTIF(nomdom,"&lt;="&amp;nomdom),0)),"")</f>
        <v/>
      </c>
      <c r="P156" s="19" t="str">
        <f t="array" aca="1" ref="P156" ca="1">IF(ROW(A155)&gt;SUMPRODUCT(1/COUNTIF(colo,colo)),"",INDEX(colo,MIN(IF(COUNTIF(P$1:P155,colo)=0,ROW(colo)))))</f>
        <v/>
      </c>
      <c r="Q156" t="str">
        <f t="array" aca="1" ref="Q156" ca="1">IFERROR(INDEX(nomprod,SMALL(IF(nomdom=$P156,ROW(nomdom)-1,""),COLUMN(A:A))),"")</f>
        <v/>
      </c>
      <c r="R156" t="str">
        <f t="array" aca="1" ref="R156" ca="1">IFERROR(INDEX(nomprod,SMALL(IF(nomdom=$P156,ROW(nomdom)-1,""),COLUMN(B:B))),"")</f>
        <v/>
      </c>
      <c r="S156" t="str">
        <f t="array" aca="1" ref="S156" ca="1">IFERROR(INDEX(nomprod,SMALL(IF(nomdom=$P156,ROW(nomdom)-1,""),COLUMN(C:C))),"")</f>
        <v/>
      </c>
      <c r="T156" t="str">
        <f t="array" aca="1" ref="T156" ca="1">IFERROR(INDEX(nomprod,SMALL(IF(nomdom=$P156,ROW(nomdom)-1,""),COLUMN(D:D))),"")</f>
        <v/>
      </c>
      <c r="U156" t="str">
        <f t="array" aca="1" ref="U156" ca="1">IFERROR(INDEX(nomprod,SMALL(IF(nomdom=$P156,ROW(nomdom)-1,""),COLUMN(E:E))),"")</f>
        <v/>
      </c>
      <c r="V156" t="str">
        <f t="array" aca="1" ref="V156" ca="1">IFERROR(INDEX(nomprod,SMALL(IF(nomdom=$P156,ROW(nomdom)-1,""),COLUMN(F:F))),"")</f>
        <v/>
      </c>
      <c r="W156" t="str">
        <f t="array" aca="1" ref="W156" ca="1">IFERROR(INDEX(nomprod,SMALL(IF(nomdom=$P156,ROW(nomdom)-1,""),COLUMN(G:G))),"")</f>
        <v/>
      </c>
      <c r="X156" t="str">
        <f t="array" aca="1" ref="X156" ca="1">IFERROR(INDEX(nomprod,SMALL(IF(nomdom=$P156,ROW(nomdom)-1,""),COLUMN(H:H))),"")</f>
        <v/>
      </c>
      <c r="Y156" t="str">
        <f t="array" aca="1" ref="Y156" ca="1">IFERROR(INDEX(nomprod,SMALL(IF(nomdom=$P156,ROW(nomdom)-1,""),COLUMN(I:I))),"")</f>
        <v/>
      </c>
      <c r="Z156" t="str">
        <f t="array" aca="1" ref="Z156" ca="1">IFERROR(INDEX(nomprod,SMALL(IF(nomdom=$P156,ROW(nomdom)-1,""),COLUMN(J:J))),"")</f>
        <v/>
      </c>
      <c r="AA156" t="str">
        <f t="array" aca="1" ref="AA156" ca="1">IFERROR(INDEX(nomprod,SMALL(IF(nomdom=$P156,ROW(nomdom)-1,""),COLUMN(K:K))),"")</f>
        <v/>
      </c>
    </row>
    <row r="157" spans="3:27">
      <c r="C157"/>
      <c r="D157"/>
      <c r="N157" t="str">
        <f t="array" aca="1" ref="N157" ca="1">IFERROR(INDEX(cola,MATCH(SMALL(COUNTIF(cola,"&lt;="&amp;cola),ROW(A157)),COUNTIF(cola,"&lt;="&amp;cola),0)),"")</f>
        <v/>
      </c>
      <c r="O157" s="21" t="str">
        <f t="array" aca="1" ref="O157" ca="1">IFERROR(INDEX(nomdom,MATCH(SMALL(COUNTIF(nomdom,"&lt;="&amp;nomdom),ROW(B157)),COUNTIF(nomdom,"&lt;="&amp;nomdom),0)),"")</f>
        <v/>
      </c>
      <c r="P157" s="19" t="str">
        <f t="array" aca="1" ref="P157" ca="1">IF(ROW(A156)&gt;SUMPRODUCT(1/COUNTIF(colo,colo)),"",INDEX(colo,MIN(IF(COUNTIF(P$1:P156,colo)=0,ROW(colo)))))</f>
        <v/>
      </c>
      <c r="Q157" t="str">
        <f t="array" aca="1" ref="Q157" ca="1">IFERROR(INDEX(nomprod,SMALL(IF(nomdom=$P157,ROW(nomdom)-1,""),COLUMN(A:A))),"")</f>
        <v/>
      </c>
      <c r="R157" t="str">
        <f t="array" aca="1" ref="R157" ca="1">IFERROR(INDEX(nomprod,SMALL(IF(nomdom=$P157,ROW(nomdom)-1,""),COLUMN(B:B))),"")</f>
        <v/>
      </c>
      <c r="S157" t="str">
        <f t="array" aca="1" ref="S157" ca="1">IFERROR(INDEX(nomprod,SMALL(IF(nomdom=$P157,ROW(nomdom)-1,""),COLUMN(C:C))),"")</f>
        <v/>
      </c>
      <c r="T157" t="str">
        <f t="array" aca="1" ref="T157" ca="1">IFERROR(INDEX(nomprod,SMALL(IF(nomdom=$P157,ROW(nomdom)-1,""),COLUMN(D:D))),"")</f>
        <v/>
      </c>
      <c r="U157" t="str">
        <f t="array" aca="1" ref="U157" ca="1">IFERROR(INDEX(nomprod,SMALL(IF(nomdom=$P157,ROW(nomdom)-1,""),COLUMN(E:E))),"")</f>
        <v/>
      </c>
      <c r="V157" t="str">
        <f t="array" aca="1" ref="V157" ca="1">IFERROR(INDEX(nomprod,SMALL(IF(nomdom=$P157,ROW(nomdom)-1,""),COLUMN(F:F))),"")</f>
        <v/>
      </c>
      <c r="W157" t="str">
        <f t="array" aca="1" ref="W157" ca="1">IFERROR(INDEX(nomprod,SMALL(IF(nomdom=$P157,ROW(nomdom)-1,""),COLUMN(G:G))),"")</f>
        <v/>
      </c>
      <c r="X157" t="str">
        <f t="array" aca="1" ref="X157" ca="1">IFERROR(INDEX(nomprod,SMALL(IF(nomdom=$P157,ROW(nomdom)-1,""),COLUMN(H:H))),"")</f>
        <v/>
      </c>
      <c r="Y157" t="str">
        <f t="array" aca="1" ref="Y157" ca="1">IFERROR(INDEX(nomprod,SMALL(IF(nomdom=$P157,ROW(nomdom)-1,""),COLUMN(I:I))),"")</f>
        <v/>
      </c>
      <c r="Z157" t="str">
        <f t="array" aca="1" ref="Z157" ca="1">IFERROR(INDEX(nomprod,SMALL(IF(nomdom=$P157,ROW(nomdom)-1,""),COLUMN(J:J))),"")</f>
        <v/>
      </c>
      <c r="AA157" t="str">
        <f t="array" aca="1" ref="AA157" ca="1">IFERROR(INDEX(nomprod,SMALL(IF(nomdom=$P157,ROW(nomdom)-1,""),COLUMN(K:K))),"")</f>
        <v/>
      </c>
    </row>
    <row r="158" spans="3:27">
      <c r="C158"/>
      <c r="D158"/>
      <c r="N158" t="str">
        <f t="array" aca="1" ref="N158" ca="1">IFERROR(INDEX(cola,MATCH(SMALL(COUNTIF(cola,"&lt;="&amp;cola),ROW(A158)),COUNTIF(cola,"&lt;="&amp;cola),0)),"")</f>
        <v/>
      </c>
      <c r="O158" s="21" t="str">
        <f t="array" aca="1" ref="O158" ca="1">IFERROR(INDEX(nomdom,MATCH(SMALL(COUNTIF(nomdom,"&lt;="&amp;nomdom),ROW(B158)),COUNTIF(nomdom,"&lt;="&amp;nomdom),0)),"")</f>
        <v/>
      </c>
      <c r="P158" s="19" t="str">
        <f t="array" aca="1" ref="P158" ca="1">IF(ROW(A157)&gt;SUMPRODUCT(1/COUNTIF(colo,colo)),"",INDEX(colo,MIN(IF(COUNTIF(P$1:P157,colo)=0,ROW(colo)))))</f>
        <v/>
      </c>
      <c r="Q158" t="str">
        <f t="array" aca="1" ref="Q158" ca="1">IFERROR(INDEX(nomprod,SMALL(IF(nomdom=$P158,ROW(nomdom)-1,""),COLUMN(A:A))),"")</f>
        <v/>
      </c>
      <c r="R158" t="str">
        <f t="array" aca="1" ref="R158" ca="1">IFERROR(INDEX(nomprod,SMALL(IF(nomdom=$P158,ROW(nomdom)-1,""),COLUMN(B:B))),"")</f>
        <v/>
      </c>
      <c r="S158" t="str">
        <f t="array" aca="1" ref="S158" ca="1">IFERROR(INDEX(nomprod,SMALL(IF(nomdom=$P158,ROW(nomdom)-1,""),COLUMN(C:C))),"")</f>
        <v/>
      </c>
      <c r="T158" t="str">
        <f t="array" aca="1" ref="T158" ca="1">IFERROR(INDEX(nomprod,SMALL(IF(nomdom=$P158,ROW(nomdom)-1,""),COLUMN(D:D))),"")</f>
        <v/>
      </c>
      <c r="U158" t="str">
        <f t="array" aca="1" ref="U158" ca="1">IFERROR(INDEX(nomprod,SMALL(IF(nomdom=$P158,ROW(nomdom)-1,""),COLUMN(E:E))),"")</f>
        <v/>
      </c>
      <c r="V158" t="str">
        <f t="array" aca="1" ref="V158" ca="1">IFERROR(INDEX(nomprod,SMALL(IF(nomdom=$P158,ROW(nomdom)-1,""),COLUMN(F:F))),"")</f>
        <v/>
      </c>
      <c r="W158" t="str">
        <f t="array" aca="1" ref="W158" ca="1">IFERROR(INDEX(nomprod,SMALL(IF(nomdom=$P158,ROW(nomdom)-1,""),COLUMN(G:G))),"")</f>
        <v/>
      </c>
      <c r="X158" t="str">
        <f t="array" aca="1" ref="X158" ca="1">IFERROR(INDEX(nomprod,SMALL(IF(nomdom=$P158,ROW(nomdom)-1,""),COLUMN(H:H))),"")</f>
        <v/>
      </c>
      <c r="Y158" t="str">
        <f t="array" aca="1" ref="Y158" ca="1">IFERROR(INDEX(nomprod,SMALL(IF(nomdom=$P158,ROW(nomdom)-1,""),COLUMN(I:I))),"")</f>
        <v/>
      </c>
      <c r="Z158" t="str">
        <f t="array" aca="1" ref="Z158" ca="1">IFERROR(INDEX(nomprod,SMALL(IF(nomdom=$P158,ROW(nomdom)-1,""),COLUMN(J:J))),"")</f>
        <v/>
      </c>
      <c r="AA158" t="str">
        <f t="array" aca="1" ref="AA158" ca="1">IFERROR(INDEX(nomprod,SMALL(IF(nomdom=$P158,ROW(nomdom)-1,""),COLUMN(K:K))),"")</f>
        <v/>
      </c>
    </row>
    <row r="159" spans="3:27">
      <c r="C159"/>
      <c r="D159"/>
      <c r="N159" t="str">
        <f t="array" aca="1" ref="N159" ca="1">IFERROR(INDEX(cola,MATCH(SMALL(COUNTIF(cola,"&lt;="&amp;cola),ROW(A159)),COUNTIF(cola,"&lt;="&amp;cola),0)),"")</f>
        <v/>
      </c>
      <c r="O159" s="21" t="str">
        <f t="array" aca="1" ref="O159" ca="1">IFERROR(INDEX(nomdom,MATCH(SMALL(COUNTIF(nomdom,"&lt;="&amp;nomdom),ROW(B159)),COUNTIF(nomdom,"&lt;="&amp;nomdom),0)),"")</f>
        <v/>
      </c>
      <c r="P159" s="19" t="str">
        <f t="array" aca="1" ref="P159" ca="1">IF(ROW(A158)&gt;SUMPRODUCT(1/COUNTIF(colo,colo)),"",INDEX(colo,MIN(IF(COUNTIF(P$1:P158,colo)=0,ROW(colo)))))</f>
        <v/>
      </c>
      <c r="Q159" t="str">
        <f t="array" aca="1" ref="Q159" ca="1">IFERROR(INDEX(nomprod,SMALL(IF(nomdom=$P159,ROW(nomdom)-1,""),COLUMN(A:A))),"")</f>
        <v/>
      </c>
      <c r="R159" t="str">
        <f t="array" aca="1" ref="R159" ca="1">IFERROR(INDEX(nomprod,SMALL(IF(nomdom=$P159,ROW(nomdom)-1,""),COLUMN(B:B))),"")</f>
        <v/>
      </c>
      <c r="S159" t="str">
        <f t="array" aca="1" ref="S159" ca="1">IFERROR(INDEX(nomprod,SMALL(IF(nomdom=$P159,ROW(nomdom)-1,""),COLUMN(C:C))),"")</f>
        <v/>
      </c>
      <c r="T159" t="str">
        <f t="array" aca="1" ref="T159" ca="1">IFERROR(INDEX(nomprod,SMALL(IF(nomdom=$P159,ROW(nomdom)-1,""),COLUMN(D:D))),"")</f>
        <v/>
      </c>
      <c r="U159" t="str">
        <f t="array" aca="1" ref="U159" ca="1">IFERROR(INDEX(nomprod,SMALL(IF(nomdom=$P159,ROW(nomdom)-1,""),COLUMN(E:E))),"")</f>
        <v/>
      </c>
      <c r="V159" t="str">
        <f t="array" aca="1" ref="V159" ca="1">IFERROR(INDEX(nomprod,SMALL(IF(nomdom=$P159,ROW(nomdom)-1,""),COLUMN(F:F))),"")</f>
        <v/>
      </c>
      <c r="W159" t="str">
        <f t="array" aca="1" ref="W159" ca="1">IFERROR(INDEX(nomprod,SMALL(IF(nomdom=$P159,ROW(nomdom)-1,""),COLUMN(G:G))),"")</f>
        <v/>
      </c>
      <c r="X159" t="str">
        <f t="array" aca="1" ref="X159" ca="1">IFERROR(INDEX(nomprod,SMALL(IF(nomdom=$P159,ROW(nomdom)-1,""),COLUMN(H:H))),"")</f>
        <v/>
      </c>
      <c r="Y159" t="str">
        <f t="array" aca="1" ref="Y159" ca="1">IFERROR(INDEX(nomprod,SMALL(IF(nomdom=$P159,ROW(nomdom)-1,""),COLUMN(I:I))),"")</f>
        <v/>
      </c>
      <c r="Z159" t="str">
        <f t="array" aca="1" ref="Z159" ca="1">IFERROR(INDEX(nomprod,SMALL(IF(nomdom=$P159,ROW(nomdom)-1,""),COLUMN(J:J))),"")</f>
        <v/>
      </c>
      <c r="AA159" t="str">
        <f t="array" aca="1" ref="AA159" ca="1">IFERROR(INDEX(nomprod,SMALL(IF(nomdom=$P159,ROW(nomdom)-1,""),COLUMN(K:K))),"")</f>
        <v/>
      </c>
    </row>
    <row r="160" spans="3:27">
      <c r="C160"/>
      <c r="D160"/>
      <c r="N160" t="str">
        <f t="array" aca="1" ref="N160" ca="1">IFERROR(INDEX(cola,MATCH(SMALL(COUNTIF(cola,"&lt;="&amp;cola),ROW(A160)),COUNTIF(cola,"&lt;="&amp;cola),0)),"")</f>
        <v/>
      </c>
      <c r="O160" s="21" t="str">
        <f t="array" aca="1" ref="O160" ca="1">IFERROR(INDEX(nomdom,MATCH(SMALL(COUNTIF(nomdom,"&lt;="&amp;nomdom),ROW(B160)),COUNTIF(nomdom,"&lt;="&amp;nomdom),0)),"")</f>
        <v/>
      </c>
      <c r="P160" s="19" t="str">
        <f t="array" aca="1" ref="P160" ca="1">IF(ROW(A159)&gt;SUMPRODUCT(1/COUNTIF(colo,colo)),"",INDEX(colo,MIN(IF(COUNTIF(P$1:P159,colo)=0,ROW(colo)))))</f>
        <v/>
      </c>
      <c r="Q160" t="str">
        <f t="array" aca="1" ref="Q160" ca="1">IFERROR(INDEX(nomprod,SMALL(IF(nomdom=$P160,ROW(nomdom)-1,""),COLUMN(A:A))),"")</f>
        <v/>
      </c>
      <c r="R160" t="str">
        <f t="array" aca="1" ref="R160" ca="1">IFERROR(INDEX(nomprod,SMALL(IF(nomdom=$P160,ROW(nomdom)-1,""),COLUMN(B:B))),"")</f>
        <v/>
      </c>
      <c r="S160" t="str">
        <f t="array" aca="1" ref="S160" ca="1">IFERROR(INDEX(nomprod,SMALL(IF(nomdom=$P160,ROW(nomdom)-1,""),COLUMN(C:C))),"")</f>
        <v/>
      </c>
      <c r="T160" t="str">
        <f t="array" aca="1" ref="T160" ca="1">IFERROR(INDEX(nomprod,SMALL(IF(nomdom=$P160,ROW(nomdom)-1,""),COLUMN(D:D))),"")</f>
        <v/>
      </c>
      <c r="U160" t="str">
        <f t="array" aca="1" ref="U160" ca="1">IFERROR(INDEX(nomprod,SMALL(IF(nomdom=$P160,ROW(nomdom)-1,""),COLUMN(E:E))),"")</f>
        <v/>
      </c>
      <c r="V160" t="str">
        <f t="array" aca="1" ref="V160" ca="1">IFERROR(INDEX(nomprod,SMALL(IF(nomdom=$P160,ROW(nomdom)-1,""),COLUMN(F:F))),"")</f>
        <v/>
      </c>
      <c r="W160" t="str">
        <f t="array" aca="1" ref="W160" ca="1">IFERROR(INDEX(nomprod,SMALL(IF(nomdom=$P160,ROW(nomdom)-1,""),COLUMN(G:G))),"")</f>
        <v/>
      </c>
      <c r="X160" t="str">
        <f t="array" aca="1" ref="X160" ca="1">IFERROR(INDEX(nomprod,SMALL(IF(nomdom=$P160,ROW(nomdom)-1,""),COLUMN(H:H))),"")</f>
        <v/>
      </c>
      <c r="Y160" t="str">
        <f t="array" aca="1" ref="Y160" ca="1">IFERROR(INDEX(nomprod,SMALL(IF(nomdom=$P160,ROW(nomdom)-1,""),COLUMN(I:I))),"")</f>
        <v/>
      </c>
      <c r="Z160" t="str">
        <f t="array" aca="1" ref="Z160" ca="1">IFERROR(INDEX(nomprod,SMALL(IF(nomdom=$P160,ROW(nomdom)-1,""),COLUMN(J:J))),"")</f>
        <v/>
      </c>
      <c r="AA160" t="str">
        <f t="array" aca="1" ref="AA160" ca="1">IFERROR(INDEX(nomprod,SMALL(IF(nomdom=$P160,ROW(nomdom)-1,""),COLUMN(K:K))),"")</f>
        <v/>
      </c>
    </row>
    <row r="161" spans="3:27">
      <c r="C161"/>
      <c r="D161"/>
      <c r="N161" t="str">
        <f t="array" aca="1" ref="N161" ca="1">IFERROR(INDEX(cola,MATCH(SMALL(COUNTIF(cola,"&lt;="&amp;cola),ROW(A161)),COUNTIF(cola,"&lt;="&amp;cola),0)),"")</f>
        <v/>
      </c>
      <c r="O161" s="21" t="str">
        <f t="array" aca="1" ref="O161" ca="1">IFERROR(INDEX(nomdom,MATCH(SMALL(COUNTIF(nomdom,"&lt;="&amp;nomdom),ROW(B161)),COUNTIF(nomdom,"&lt;="&amp;nomdom),0)),"")</f>
        <v/>
      </c>
      <c r="P161" s="19" t="str">
        <f t="array" aca="1" ref="P161" ca="1">IF(ROW(A160)&gt;SUMPRODUCT(1/COUNTIF(colo,colo)),"",INDEX(colo,MIN(IF(COUNTIF(P$1:P160,colo)=0,ROW(colo)))))</f>
        <v/>
      </c>
      <c r="Q161" t="str">
        <f t="array" aca="1" ref="Q161" ca="1">IFERROR(INDEX(nomprod,SMALL(IF(nomdom=$P161,ROW(nomdom)-1,""),COLUMN(A:A))),"")</f>
        <v/>
      </c>
      <c r="R161" t="str">
        <f t="array" aca="1" ref="R161" ca="1">IFERROR(INDEX(nomprod,SMALL(IF(nomdom=$P161,ROW(nomdom)-1,""),COLUMN(B:B))),"")</f>
        <v/>
      </c>
      <c r="S161" t="str">
        <f t="array" aca="1" ref="S161" ca="1">IFERROR(INDEX(nomprod,SMALL(IF(nomdom=$P161,ROW(nomdom)-1,""),COLUMN(C:C))),"")</f>
        <v/>
      </c>
      <c r="T161" t="str">
        <f t="array" aca="1" ref="T161" ca="1">IFERROR(INDEX(nomprod,SMALL(IF(nomdom=$P161,ROW(nomdom)-1,""),COLUMN(D:D))),"")</f>
        <v/>
      </c>
      <c r="U161" t="str">
        <f t="array" aca="1" ref="U161" ca="1">IFERROR(INDEX(nomprod,SMALL(IF(nomdom=$P161,ROW(nomdom)-1,""),COLUMN(E:E))),"")</f>
        <v/>
      </c>
      <c r="V161" t="str">
        <f t="array" aca="1" ref="V161" ca="1">IFERROR(INDEX(nomprod,SMALL(IF(nomdom=$P161,ROW(nomdom)-1,""),COLUMN(F:F))),"")</f>
        <v/>
      </c>
      <c r="W161" t="str">
        <f t="array" aca="1" ref="W161" ca="1">IFERROR(INDEX(nomprod,SMALL(IF(nomdom=$P161,ROW(nomdom)-1,""),COLUMN(G:G))),"")</f>
        <v/>
      </c>
      <c r="X161" t="str">
        <f t="array" aca="1" ref="X161" ca="1">IFERROR(INDEX(nomprod,SMALL(IF(nomdom=$P161,ROW(nomdom)-1,""),COLUMN(H:H))),"")</f>
        <v/>
      </c>
      <c r="Y161" t="str">
        <f t="array" aca="1" ref="Y161" ca="1">IFERROR(INDEX(nomprod,SMALL(IF(nomdom=$P161,ROW(nomdom)-1,""),COLUMN(I:I))),"")</f>
        <v/>
      </c>
      <c r="Z161" t="str">
        <f t="array" aca="1" ref="Z161" ca="1">IFERROR(INDEX(nomprod,SMALL(IF(nomdom=$P161,ROW(nomdom)-1,""),COLUMN(J:J))),"")</f>
        <v/>
      </c>
      <c r="AA161" t="str">
        <f t="array" aca="1" ref="AA161" ca="1">IFERROR(INDEX(nomprod,SMALL(IF(nomdom=$P161,ROW(nomdom)-1,""),COLUMN(K:K))),"")</f>
        <v/>
      </c>
    </row>
    <row r="162" spans="3:27">
      <c r="C162"/>
      <c r="D162"/>
      <c r="N162" t="str">
        <f t="array" aca="1" ref="N162" ca="1">IFERROR(INDEX(cola,MATCH(SMALL(COUNTIF(cola,"&lt;="&amp;cola),ROW(A162)),COUNTIF(cola,"&lt;="&amp;cola),0)),"")</f>
        <v/>
      </c>
      <c r="O162" s="21" t="str">
        <f t="array" aca="1" ref="O162" ca="1">IFERROR(INDEX(nomdom,MATCH(SMALL(COUNTIF(nomdom,"&lt;="&amp;nomdom),ROW(B162)),COUNTIF(nomdom,"&lt;="&amp;nomdom),0)),"")</f>
        <v/>
      </c>
      <c r="P162" s="19" t="str">
        <f t="array" aca="1" ref="P162" ca="1">IF(ROW(A161)&gt;SUMPRODUCT(1/COUNTIF(colo,colo)),"",INDEX(colo,MIN(IF(COUNTIF(P$1:P161,colo)=0,ROW(colo)))))</f>
        <v/>
      </c>
      <c r="Q162" t="str">
        <f t="array" aca="1" ref="Q162" ca="1">IFERROR(INDEX(nomprod,SMALL(IF(nomdom=$P162,ROW(nomdom)-1,""),COLUMN(A:A))),"")</f>
        <v/>
      </c>
      <c r="R162" t="str">
        <f t="array" aca="1" ref="R162" ca="1">IFERROR(INDEX(nomprod,SMALL(IF(nomdom=$P162,ROW(nomdom)-1,""),COLUMN(B:B))),"")</f>
        <v/>
      </c>
      <c r="S162" t="str">
        <f t="array" aca="1" ref="S162" ca="1">IFERROR(INDEX(nomprod,SMALL(IF(nomdom=$P162,ROW(nomdom)-1,""),COLUMN(C:C))),"")</f>
        <v/>
      </c>
      <c r="T162" t="str">
        <f t="array" aca="1" ref="T162" ca="1">IFERROR(INDEX(nomprod,SMALL(IF(nomdom=$P162,ROW(nomdom)-1,""),COLUMN(D:D))),"")</f>
        <v/>
      </c>
      <c r="U162" t="str">
        <f t="array" aca="1" ref="U162" ca="1">IFERROR(INDEX(nomprod,SMALL(IF(nomdom=$P162,ROW(nomdom)-1,""),COLUMN(E:E))),"")</f>
        <v/>
      </c>
      <c r="V162" t="str">
        <f t="array" aca="1" ref="V162" ca="1">IFERROR(INDEX(nomprod,SMALL(IF(nomdom=$P162,ROW(nomdom)-1,""),COLUMN(F:F))),"")</f>
        <v/>
      </c>
      <c r="W162" t="str">
        <f t="array" aca="1" ref="W162" ca="1">IFERROR(INDEX(nomprod,SMALL(IF(nomdom=$P162,ROW(nomdom)-1,""),COLUMN(G:G))),"")</f>
        <v/>
      </c>
      <c r="X162" t="str">
        <f t="array" aca="1" ref="X162" ca="1">IFERROR(INDEX(nomprod,SMALL(IF(nomdom=$P162,ROW(nomdom)-1,""),COLUMN(H:H))),"")</f>
        <v/>
      </c>
      <c r="Y162" t="str">
        <f t="array" aca="1" ref="Y162" ca="1">IFERROR(INDEX(nomprod,SMALL(IF(nomdom=$P162,ROW(nomdom)-1,""),COLUMN(I:I))),"")</f>
        <v/>
      </c>
      <c r="Z162" t="str">
        <f t="array" aca="1" ref="Z162" ca="1">IFERROR(INDEX(nomprod,SMALL(IF(nomdom=$P162,ROW(nomdom)-1,""),COLUMN(J:J))),"")</f>
        <v/>
      </c>
      <c r="AA162" t="str">
        <f t="array" aca="1" ref="AA162" ca="1">IFERROR(INDEX(nomprod,SMALL(IF(nomdom=$P162,ROW(nomdom)-1,""),COLUMN(K:K))),"")</f>
        <v/>
      </c>
    </row>
    <row r="163" spans="3:27">
      <c r="C163"/>
      <c r="D163"/>
      <c r="N163" t="str">
        <f t="array" aca="1" ref="N163" ca="1">IFERROR(INDEX(cola,MATCH(SMALL(COUNTIF(cola,"&lt;="&amp;cola),ROW(A163)),COUNTIF(cola,"&lt;="&amp;cola),0)),"")</f>
        <v/>
      </c>
      <c r="O163" s="21" t="str">
        <f t="array" aca="1" ref="O163" ca="1">IFERROR(INDEX(nomdom,MATCH(SMALL(COUNTIF(nomdom,"&lt;="&amp;nomdom),ROW(B163)),COUNTIF(nomdom,"&lt;="&amp;nomdom),0)),"")</f>
        <v/>
      </c>
      <c r="P163" s="19" t="str">
        <f t="array" aca="1" ref="P163" ca="1">IF(ROW(A162)&gt;SUMPRODUCT(1/COUNTIF(colo,colo)),"",INDEX(colo,MIN(IF(COUNTIF(P$1:P162,colo)=0,ROW(colo)))))</f>
        <v/>
      </c>
      <c r="Q163" t="str">
        <f t="array" aca="1" ref="Q163" ca="1">IFERROR(INDEX(nomprod,SMALL(IF(nomdom=$P163,ROW(nomdom)-1,""),COLUMN(A:A))),"")</f>
        <v/>
      </c>
      <c r="R163" t="str">
        <f t="array" aca="1" ref="R163" ca="1">IFERROR(INDEX(nomprod,SMALL(IF(nomdom=$P163,ROW(nomdom)-1,""),COLUMN(B:B))),"")</f>
        <v/>
      </c>
      <c r="S163" t="str">
        <f t="array" aca="1" ref="S163" ca="1">IFERROR(INDEX(nomprod,SMALL(IF(nomdom=$P163,ROW(nomdom)-1,""),COLUMN(C:C))),"")</f>
        <v/>
      </c>
      <c r="T163" t="str">
        <f t="array" aca="1" ref="T163" ca="1">IFERROR(INDEX(nomprod,SMALL(IF(nomdom=$P163,ROW(nomdom)-1,""),COLUMN(D:D))),"")</f>
        <v/>
      </c>
      <c r="U163" t="str">
        <f t="array" aca="1" ref="U163" ca="1">IFERROR(INDEX(nomprod,SMALL(IF(nomdom=$P163,ROW(nomdom)-1,""),COLUMN(E:E))),"")</f>
        <v/>
      </c>
      <c r="V163" t="str">
        <f t="array" aca="1" ref="V163" ca="1">IFERROR(INDEX(nomprod,SMALL(IF(nomdom=$P163,ROW(nomdom)-1,""),COLUMN(F:F))),"")</f>
        <v/>
      </c>
      <c r="W163" t="str">
        <f t="array" aca="1" ref="W163" ca="1">IFERROR(INDEX(nomprod,SMALL(IF(nomdom=$P163,ROW(nomdom)-1,""),COLUMN(G:G))),"")</f>
        <v/>
      </c>
      <c r="X163" t="str">
        <f t="array" aca="1" ref="X163" ca="1">IFERROR(INDEX(nomprod,SMALL(IF(nomdom=$P163,ROW(nomdom)-1,""),COLUMN(H:H))),"")</f>
        <v/>
      </c>
      <c r="Y163" t="str">
        <f t="array" aca="1" ref="Y163" ca="1">IFERROR(INDEX(nomprod,SMALL(IF(nomdom=$P163,ROW(nomdom)-1,""),COLUMN(I:I))),"")</f>
        <v/>
      </c>
      <c r="Z163" t="str">
        <f t="array" aca="1" ref="Z163" ca="1">IFERROR(INDEX(nomprod,SMALL(IF(nomdom=$P163,ROW(nomdom)-1,""),COLUMN(J:J))),"")</f>
        <v/>
      </c>
      <c r="AA163" t="str">
        <f t="array" aca="1" ref="AA163" ca="1">IFERROR(INDEX(nomprod,SMALL(IF(nomdom=$P163,ROW(nomdom)-1,""),COLUMN(K:K))),"")</f>
        <v/>
      </c>
    </row>
    <row r="164" spans="3:27">
      <c r="C164"/>
      <c r="D164"/>
      <c r="N164" t="str">
        <f t="array" aca="1" ref="N164" ca="1">IFERROR(INDEX(cola,MATCH(SMALL(COUNTIF(cola,"&lt;="&amp;cola),ROW(A164)),COUNTIF(cola,"&lt;="&amp;cola),0)),"")</f>
        <v/>
      </c>
      <c r="O164" s="21" t="str">
        <f t="array" aca="1" ref="O164" ca="1">IFERROR(INDEX(nomdom,MATCH(SMALL(COUNTIF(nomdom,"&lt;="&amp;nomdom),ROW(B164)),COUNTIF(nomdom,"&lt;="&amp;nomdom),0)),"")</f>
        <v/>
      </c>
      <c r="P164" s="19" t="str">
        <f t="array" aca="1" ref="P164" ca="1">IF(ROW(A163)&gt;SUMPRODUCT(1/COUNTIF(colo,colo)),"",INDEX(colo,MIN(IF(COUNTIF(P$1:P163,colo)=0,ROW(colo)))))</f>
        <v/>
      </c>
      <c r="Q164" t="str">
        <f t="array" aca="1" ref="Q164" ca="1">IFERROR(INDEX(nomprod,SMALL(IF(nomdom=$P164,ROW(nomdom)-1,""),COLUMN(A:A))),"")</f>
        <v/>
      </c>
      <c r="R164" t="str">
        <f t="array" aca="1" ref="R164" ca="1">IFERROR(INDEX(nomprod,SMALL(IF(nomdom=$P164,ROW(nomdom)-1,""),COLUMN(B:B))),"")</f>
        <v/>
      </c>
      <c r="S164" t="str">
        <f t="array" aca="1" ref="S164" ca="1">IFERROR(INDEX(nomprod,SMALL(IF(nomdom=$P164,ROW(nomdom)-1,""),COLUMN(C:C))),"")</f>
        <v/>
      </c>
      <c r="T164" t="str">
        <f t="array" aca="1" ref="T164" ca="1">IFERROR(INDEX(nomprod,SMALL(IF(nomdom=$P164,ROW(nomdom)-1,""),COLUMN(D:D))),"")</f>
        <v/>
      </c>
      <c r="U164" t="str">
        <f t="array" aca="1" ref="U164" ca="1">IFERROR(INDEX(nomprod,SMALL(IF(nomdom=$P164,ROW(nomdom)-1,""),COLUMN(E:E))),"")</f>
        <v/>
      </c>
      <c r="V164" t="str">
        <f t="array" aca="1" ref="V164" ca="1">IFERROR(INDEX(nomprod,SMALL(IF(nomdom=$P164,ROW(nomdom)-1,""),COLUMN(F:F))),"")</f>
        <v/>
      </c>
      <c r="W164" t="str">
        <f t="array" aca="1" ref="W164" ca="1">IFERROR(INDEX(nomprod,SMALL(IF(nomdom=$P164,ROW(nomdom)-1,""),COLUMN(G:G))),"")</f>
        <v/>
      </c>
      <c r="X164" t="str">
        <f t="array" aca="1" ref="X164" ca="1">IFERROR(INDEX(nomprod,SMALL(IF(nomdom=$P164,ROW(nomdom)-1,""),COLUMN(H:H))),"")</f>
        <v/>
      </c>
      <c r="Y164" t="str">
        <f t="array" aca="1" ref="Y164" ca="1">IFERROR(INDEX(nomprod,SMALL(IF(nomdom=$P164,ROW(nomdom)-1,""),COLUMN(I:I))),"")</f>
        <v/>
      </c>
      <c r="Z164" t="str">
        <f t="array" aca="1" ref="Z164" ca="1">IFERROR(INDEX(nomprod,SMALL(IF(nomdom=$P164,ROW(nomdom)-1,""),COLUMN(J:J))),"")</f>
        <v/>
      </c>
      <c r="AA164" t="str">
        <f t="array" aca="1" ref="AA164" ca="1">IFERROR(INDEX(nomprod,SMALL(IF(nomdom=$P164,ROW(nomdom)-1,""),COLUMN(K:K))),"")</f>
        <v/>
      </c>
    </row>
    <row r="165" spans="3:27">
      <c r="C165"/>
      <c r="D165"/>
      <c r="N165" t="str">
        <f t="array" aca="1" ref="N165" ca="1">IFERROR(INDEX(cola,MATCH(SMALL(COUNTIF(cola,"&lt;="&amp;cola),ROW(A165)),COUNTIF(cola,"&lt;="&amp;cola),0)),"")</f>
        <v/>
      </c>
      <c r="O165" s="21" t="str">
        <f t="array" aca="1" ref="O165" ca="1">IFERROR(INDEX(nomdom,MATCH(SMALL(COUNTIF(nomdom,"&lt;="&amp;nomdom),ROW(B165)),COUNTIF(nomdom,"&lt;="&amp;nomdom),0)),"")</f>
        <v/>
      </c>
      <c r="P165" s="19" t="str">
        <f t="array" aca="1" ref="P165" ca="1">IF(ROW(A164)&gt;SUMPRODUCT(1/COUNTIF(colo,colo)),"",INDEX(colo,MIN(IF(COUNTIF(P$1:P164,colo)=0,ROW(colo)))))</f>
        <v/>
      </c>
      <c r="Q165" t="str">
        <f t="array" aca="1" ref="Q165" ca="1">IFERROR(INDEX(nomprod,SMALL(IF(nomdom=$P165,ROW(nomdom)-1,""),COLUMN(A:A))),"")</f>
        <v/>
      </c>
      <c r="R165" t="str">
        <f t="array" aca="1" ref="R165" ca="1">IFERROR(INDEX(nomprod,SMALL(IF(nomdom=$P165,ROW(nomdom)-1,""),COLUMN(B:B))),"")</f>
        <v/>
      </c>
      <c r="S165" t="str">
        <f t="array" aca="1" ref="S165" ca="1">IFERROR(INDEX(nomprod,SMALL(IF(nomdom=$P165,ROW(nomdom)-1,""),COLUMN(C:C))),"")</f>
        <v/>
      </c>
      <c r="T165" t="str">
        <f t="array" aca="1" ref="T165" ca="1">IFERROR(INDEX(nomprod,SMALL(IF(nomdom=$P165,ROW(nomdom)-1,""),COLUMN(D:D))),"")</f>
        <v/>
      </c>
      <c r="U165" t="str">
        <f t="array" aca="1" ref="U165" ca="1">IFERROR(INDEX(nomprod,SMALL(IF(nomdom=$P165,ROW(nomdom)-1,""),COLUMN(E:E))),"")</f>
        <v/>
      </c>
      <c r="V165" t="str">
        <f t="array" aca="1" ref="V165" ca="1">IFERROR(INDEX(nomprod,SMALL(IF(nomdom=$P165,ROW(nomdom)-1,""),COLUMN(F:F))),"")</f>
        <v/>
      </c>
      <c r="W165" t="str">
        <f t="array" aca="1" ref="W165" ca="1">IFERROR(INDEX(nomprod,SMALL(IF(nomdom=$P165,ROW(nomdom)-1,""),COLUMN(G:G))),"")</f>
        <v/>
      </c>
      <c r="X165" t="str">
        <f t="array" aca="1" ref="X165" ca="1">IFERROR(INDEX(nomprod,SMALL(IF(nomdom=$P165,ROW(nomdom)-1,""),COLUMN(H:H))),"")</f>
        <v/>
      </c>
      <c r="Y165" t="str">
        <f t="array" aca="1" ref="Y165" ca="1">IFERROR(INDEX(nomprod,SMALL(IF(nomdom=$P165,ROW(nomdom)-1,""),COLUMN(I:I))),"")</f>
        <v/>
      </c>
      <c r="Z165" t="str">
        <f t="array" aca="1" ref="Z165" ca="1">IFERROR(INDEX(nomprod,SMALL(IF(nomdom=$P165,ROW(nomdom)-1,""),COLUMN(J:J))),"")</f>
        <v/>
      </c>
      <c r="AA165" t="str">
        <f t="array" aca="1" ref="AA165" ca="1">IFERROR(INDEX(nomprod,SMALL(IF(nomdom=$P165,ROW(nomdom)-1,""),COLUMN(K:K))),"")</f>
        <v/>
      </c>
    </row>
    <row r="166" spans="3:27">
      <c r="C166"/>
      <c r="D166"/>
      <c r="N166" t="str">
        <f t="array" aca="1" ref="N166" ca="1">IFERROR(INDEX(cola,MATCH(SMALL(COUNTIF(cola,"&lt;="&amp;cola),ROW(A166)),COUNTIF(cola,"&lt;="&amp;cola),0)),"")</f>
        <v/>
      </c>
      <c r="O166" s="21" t="str">
        <f t="array" aca="1" ref="O166" ca="1">IFERROR(INDEX(nomdom,MATCH(SMALL(COUNTIF(nomdom,"&lt;="&amp;nomdom),ROW(B166)),COUNTIF(nomdom,"&lt;="&amp;nomdom),0)),"")</f>
        <v/>
      </c>
      <c r="P166" s="19" t="str">
        <f t="array" aca="1" ref="P166" ca="1">IF(ROW(A165)&gt;SUMPRODUCT(1/COUNTIF(colo,colo)),"",INDEX(colo,MIN(IF(COUNTIF(P$1:P165,colo)=0,ROW(colo)))))</f>
        <v/>
      </c>
      <c r="Q166" t="str">
        <f t="array" aca="1" ref="Q166" ca="1">IFERROR(INDEX(nomprod,SMALL(IF(nomdom=$P166,ROW(nomdom)-1,""),COLUMN(A:A))),"")</f>
        <v/>
      </c>
      <c r="R166" t="str">
        <f t="array" aca="1" ref="R166" ca="1">IFERROR(INDEX(nomprod,SMALL(IF(nomdom=$P166,ROW(nomdom)-1,""),COLUMN(B:B))),"")</f>
        <v/>
      </c>
      <c r="S166" t="str">
        <f t="array" aca="1" ref="S166" ca="1">IFERROR(INDEX(nomprod,SMALL(IF(nomdom=$P166,ROW(nomdom)-1,""),COLUMN(C:C))),"")</f>
        <v/>
      </c>
      <c r="T166" t="str">
        <f t="array" aca="1" ref="T166" ca="1">IFERROR(INDEX(nomprod,SMALL(IF(nomdom=$P166,ROW(nomdom)-1,""),COLUMN(D:D))),"")</f>
        <v/>
      </c>
      <c r="U166" t="str">
        <f t="array" aca="1" ref="U166" ca="1">IFERROR(INDEX(nomprod,SMALL(IF(nomdom=$P166,ROW(nomdom)-1,""),COLUMN(E:E))),"")</f>
        <v/>
      </c>
      <c r="V166" t="str">
        <f t="array" aca="1" ref="V166" ca="1">IFERROR(INDEX(nomprod,SMALL(IF(nomdom=$P166,ROW(nomdom)-1,""),COLUMN(F:F))),"")</f>
        <v/>
      </c>
      <c r="W166" t="str">
        <f t="array" aca="1" ref="W166" ca="1">IFERROR(INDEX(nomprod,SMALL(IF(nomdom=$P166,ROW(nomdom)-1,""),COLUMN(G:G))),"")</f>
        <v/>
      </c>
      <c r="X166" t="str">
        <f t="array" aca="1" ref="X166" ca="1">IFERROR(INDEX(nomprod,SMALL(IF(nomdom=$P166,ROW(nomdom)-1,""),COLUMN(H:H))),"")</f>
        <v/>
      </c>
      <c r="Y166" t="str">
        <f t="array" aca="1" ref="Y166" ca="1">IFERROR(INDEX(nomprod,SMALL(IF(nomdom=$P166,ROW(nomdom)-1,""),COLUMN(I:I))),"")</f>
        <v/>
      </c>
      <c r="Z166" t="str">
        <f t="array" aca="1" ref="Z166" ca="1">IFERROR(INDEX(nomprod,SMALL(IF(nomdom=$P166,ROW(nomdom)-1,""),COLUMN(J:J))),"")</f>
        <v/>
      </c>
      <c r="AA166" t="str">
        <f t="array" aca="1" ref="AA166" ca="1">IFERROR(INDEX(nomprod,SMALL(IF(nomdom=$P166,ROW(nomdom)-1,""),COLUMN(K:K))),"")</f>
        <v/>
      </c>
    </row>
    <row r="167" spans="3:27">
      <c r="C167"/>
      <c r="D167"/>
      <c r="N167" t="str">
        <f t="array" aca="1" ref="N167" ca="1">IFERROR(INDEX(cola,MATCH(SMALL(COUNTIF(cola,"&lt;="&amp;cola),ROW(A167)),COUNTIF(cola,"&lt;="&amp;cola),0)),"")</f>
        <v/>
      </c>
      <c r="O167" s="21" t="str">
        <f t="array" aca="1" ref="O167" ca="1">IFERROR(INDEX(nomdom,MATCH(SMALL(COUNTIF(nomdom,"&lt;="&amp;nomdom),ROW(B167)),COUNTIF(nomdom,"&lt;="&amp;nomdom),0)),"")</f>
        <v/>
      </c>
      <c r="P167" s="19" t="str">
        <f t="array" aca="1" ref="P167" ca="1">IF(ROW(A166)&gt;SUMPRODUCT(1/COUNTIF(colo,colo)),"",INDEX(colo,MIN(IF(COUNTIF(P$1:P166,colo)=0,ROW(colo)))))</f>
        <v/>
      </c>
      <c r="Q167" t="str">
        <f t="array" aca="1" ref="Q167" ca="1">IFERROR(INDEX(nomprod,SMALL(IF(nomdom=$P167,ROW(nomdom)-1,""),COLUMN(A:A))),"")</f>
        <v/>
      </c>
      <c r="R167" t="str">
        <f t="array" aca="1" ref="R167" ca="1">IFERROR(INDEX(nomprod,SMALL(IF(nomdom=$P167,ROW(nomdom)-1,""),COLUMN(B:B))),"")</f>
        <v/>
      </c>
      <c r="S167" t="str">
        <f t="array" aca="1" ref="S167" ca="1">IFERROR(INDEX(nomprod,SMALL(IF(nomdom=$P167,ROW(nomdom)-1,""),COLUMN(C:C))),"")</f>
        <v/>
      </c>
      <c r="T167" t="str">
        <f t="array" aca="1" ref="T167" ca="1">IFERROR(INDEX(nomprod,SMALL(IF(nomdom=$P167,ROW(nomdom)-1,""),COLUMN(D:D))),"")</f>
        <v/>
      </c>
      <c r="U167" t="str">
        <f t="array" aca="1" ref="U167" ca="1">IFERROR(INDEX(nomprod,SMALL(IF(nomdom=$P167,ROW(nomdom)-1,""),COLUMN(E:E))),"")</f>
        <v/>
      </c>
      <c r="V167" t="str">
        <f t="array" aca="1" ref="V167" ca="1">IFERROR(INDEX(nomprod,SMALL(IF(nomdom=$P167,ROW(nomdom)-1,""),COLUMN(F:F))),"")</f>
        <v/>
      </c>
      <c r="W167" t="str">
        <f t="array" aca="1" ref="W167" ca="1">IFERROR(INDEX(nomprod,SMALL(IF(nomdom=$P167,ROW(nomdom)-1,""),COLUMN(G:G))),"")</f>
        <v/>
      </c>
      <c r="X167" t="str">
        <f t="array" aca="1" ref="X167" ca="1">IFERROR(INDEX(nomprod,SMALL(IF(nomdom=$P167,ROW(nomdom)-1,""),COLUMN(H:H))),"")</f>
        <v/>
      </c>
      <c r="Y167" t="str">
        <f t="array" aca="1" ref="Y167" ca="1">IFERROR(INDEX(nomprod,SMALL(IF(nomdom=$P167,ROW(nomdom)-1,""),COLUMN(I:I))),"")</f>
        <v/>
      </c>
      <c r="Z167" t="str">
        <f t="array" aca="1" ref="Z167" ca="1">IFERROR(INDEX(nomprod,SMALL(IF(nomdom=$P167,ROW(nomdom)-1,""),COLUMN(J:J))),"")</f>
        <v/>
      </c>
      <c r="AA167" t="str">
        <f t="array" aca="1" ref="AA167" ca="1">IFERROR(INDEX(nomprod,SMALL(IF(nomdom=$P167,ROW(nomdom)-1,""),COLUMN(K:K))),"")</f>
        <v/>
      </c>
    </row>
    <row r="168" spans="3:27">
      <c r="C168"/>
      <c r="D168"/>
      <c r="N168" t="str">
        <f t="array" aca="1" ref="N168" ca="1">IFERROR(INDEX(cola,MATCH(SMALL(COUNTIF(cola,"&lt;="&amp;cola),ROW(A168)),COUNTIF(cola,"&lt;="&amp;cola),0)),"")</f>
        <v/>
      </c>
      <c r="O168" s="21" t="str">
        <f t="array" aca="1" ref="O168" ca="1">IFERROR(INDEX(nomdom,MATCH(SMALL(COUNTIF(nomdom,"&lt;="&amp;nomdom),ROW(B168)),COUNTIF(nomdom,"&lt;="&amp;nomdom),0)),"")</f>
        <v/>
      </c>
      <c r="P168" s="19" t="str">
        <f t="array" aca="1" ref="P168" ca="1">IF(ROW(A167)&gt;SUMPRODUCT(1/COUNTIF(colo,colo)),"",INDEX(colo,MIN(IF(COUNTIF(P$1:P167,colo)=0,ROW(colo)))))</f>
        <v/>
      </c>
      <c r="Q168" t="str">
        <f t="array" aca="1" ref="Q168" ca="1">IFERROR(INDEX(nomprod,SMALL(IF(nomdom=$P168,ROW(nomdom)-1,""),COLUMN(A:A))),"")</f>
        <v/>
      </c>
      <c r="R168" t="str">
        <f t="array" aca="1" ref="R168" ca="1">IFERROR(INDEX(nomprod,SMALL(IF(nomdom=$P168,ROW(nomdom)-1,""),COLUMN(B:B))),"")</f>
        <v/>
      </c>
      <c r="S168" t="str">
        <f t="array" aca="1" ref="S168" ca="1">IFERROR(INDEX(nomprod,SMALL(IF(nomdom=$P168,ROW(nomdom)-1,""),COLUMN(C:C))),"")</f>
        <v/>
      </c>
      <c r="T168" t="str">
        <f t="array" aca="1" ref="T168" ca="1">IFERROR(INDEX(nomprod,SMALL(IF(nomdom=$P168,ROW(nomdom)-1,""),COLUMN(D:D))),"")</f>
        <v/>
      </c>
      <c r="U168" t="str">
        <f t="array" aca="1" ref="U168" ca="1">IFERROR(INDEX(nomprod,SMALL(IF(nomdom=$P168,ROW(nomdom)-1,""),COLUMN(E:E))),"")</f>
        <v/>
      </c>
      <c r="V168" t="str">
        <f t="array" aca="1" ref="V168" ca="1">IFERROR(INDEX(nomprod,SMALL(IF(nomdom=$P168,ROW(nomdom)-1,""),COLUMN(F:F))),"")</f>
        <v/>
      </c>
      <c r="W168" t="str">
        <f t="array" aca="1" ref="W168" ca="1">IFERROR(INDEX(nomprod,SMALL(IF(nomdom=$P168,ROW(nomdom)-1,""),COLUMN(G:G))),"")</f>
        <v/>
      </c>
      <c r="X168" t="str">
        <f t="array" aca="1" ref="X168" ca="1">IFERROR(INDEX(nomprod,SMALL(IF(nomdom=$P168,ROW(nomdom)-1,""),COLUMN(H:H))),"")</f>
        <v/>
      </c>
      <c r="Y168" t="str">
        <f t="array" aca="1" ref="Y168" ca="1">IFERROR(INDEX(nomprod,SMALL(IF(nomdom=$P168,ROW(nomdom)-1,""),COLUMN(I:I))),"")</f>
        <v/>
      </c>
      <c r="Z168" t="str">
        <f t="array" aca="1" ref="Z168" ca="1">IFERROR(INDEX(nomprod,SMALL(IF(nomdom=$P168,ROW(nomdom)-1,""),COLUMN(J:J))),"")</f>
        <v/>
      </c>
      <c r="AA168" t="str">
        <f t="array" aca="1" ref="AA168" ca="1">IFERROR(INDEX(nomprod,SMALL(IF(nomdom=$P168,ROW(nomdom)-1,""),COLUMN(K:K))),"")</f>
        <v/>
      </c>
    </row>
    <row r="169" spans="3:27">
      <c r="C169"/>
      <c r="D169"/>
      <c r="N169" t="str">
        <f t="array" aca="1" ref="N169" ca="1">IFERROR(INDEX(cola,MATCH(SMALL(COUNTIF(cola,"&lt;="&amp;cola),ROW(A169)),COUNTIF(cola,"&lt;="&amp;cola),0)),"")</f>
        <v/>
      </c>
      <c r="O169" s="21" t="str">
        <f t="array" aca="1" ref="O169" ca="1">IFERROR(INDEX(nomdom,MATCH(SMALL(COUNTIF(nomdom,"&lt;="&amp;nomdom),ROW(B169)),COUNTIF(nomdom,"&lt;="&amp;nomdom),0)),"")</f>
        <v/>
      </c>
      <c r="P169" s="19" t="str">
        <f t="array" aca="1" ref="P169" ca="1">IF(ROW(A168)&gt;SUMPRODUCT(1/COUNTIF(colo,colo)),"",INDEX(colo,MIN(IF(COUNTIF(P$1:P168,colo)=0,ROW(colo)))))</f>
        <v/>
      </c>
      <c r="Q169" t="str">
        <f t="array" aca="1" ref="Q169" ca="1">IFERROR(INDEX(nomprod,SMALL(IF(nomdom=$P169,ROW(nomdom)-1,""),COLUMN(A:A))),"")</f>
        <v/>
      </c>
      <c r="R169" t="str">
        <f t="array" aca="1" ref="R169" ca="1">IFERROR(INDEX(nomprod,SMALL(IF(nomdom=$P169,ROW(nomdom)-1,""),COLUMN(B:B))),"")</f>
        <v/>
      </c>
      <c r="S169" t="str">
        <f t="array" aca="1" ref="S169" ca="1">IFERROR(INDEX(nomprod,SMALL(IF(nomdom=$P169,ROW(nomdom)-1,""),COLUMN(C:C))),"")</f>
        <v/>
      </c>
      <c r="T169" t="str">
        <f t="array" aca="1" ref="T169" ca="1">IFERROR(INDEX(nomprod,SMALL(IF(nomdom=$P169,ROW(nomdom)-1,""),COLUMN(D:D))),"")</f>
        <v/>
      </c>
      <c r="U169" t="str">
        <f t="array" aca="1" ref="U169" ca="1">IFERROR(INDEX(nomprod,SMALL(IF(nomdom=$P169,ROW(nomdom)-1,""),COLUMN(E:E))),"")</f>
        <v/>
      </c>
      <c r="V169" t="str">
        <f t="array" aca="1" ref="V169" ca="1">IFERROR(INDEX(nomprod,SMALL(IF(nomdom=$P169,ROW(nomdom)-1,""),COLUMN(F:F))),"")</f>
        <v/>
      </c>
      <c r="W169" t="str">
        <f t="array" aca="1" ref="W169" ca="1">IFERROR(INDEX(nomprod,SMALL(IF(nomdom=$P169,ROW(nomdom)-1,""),COLUMN(G:G))),"")</f>
        <v/>
      </c>
      <c r="X169" t="str">
        <f t="array" aca="1" ref="X169" ca="1">IFERROR(INDEX(nomprod,SMALL(IF(nomdom=$P169,ROW(nomdom)-1,""),COLUMN(H:H))),"")</f>
        <v/>
      </c>
      <c r="Y169" t="str">
        <f t="array" aca="1" ref="Y169" ca="1">IFERROR(INDEX(nomprod,SMALL(IF(nomdom=$P169,ROW(nomdom)-1,""),COLUMN(I:I))),"")</f>
        <v/>
      </c>
      <c r="Z169" t="str">
        <f t="array" aca="1" ref="Z169" ca="1">IFERROR(INDEX(nomprod,SMALL(IF(nomdom=$P169,ROW(nomdom)-1,""),COLUMN(J:J))),"")</f>
        <v/>
      </c>
      <c r="AA169" t="str">
        <f t="array" aca="1" ref="AA169" ca="1">IFERROR(INDEX(nomprod,SMALL(IF(nomdom=$P169,ROW(nomdom)-1,""),COLUMN(K:K))),"")</f>
        <v/>
      </c>
    </row>
    <row r="170" spans="3:27">
      <c r="C170"/>
      <c r="D170"/>
      <c r="N170" t="str">
        <f t="array" aca="1" ref="N170" ca="1">IFERROR(INDEX(cola,MATCH(SMALL(COUNTIF(cola,"&lt;="&amp;cola),ROW(A170)),COUNTIF(cola,"&lt;="&amp;cola),0)),"")</f>
        <v/>
      </c>
      <c r="O170" s="21" t="str">
        <f t="array" aca="1" ref="O170" ca="1">IFERROR(INDEX(nomdom,MATCH(SMALL(COUNTIF(nomdom,"&lt;="&amp;nomdom),ROW(B170)),COUNTIF(nomdom,"&lt;="&amp;nomdom),0)),"")</f>
        <v/>
      </c>
      <c r="P170" s="19" t="str">
        <f t="array" aca="1" ref="P170" ca="1">IF(ROW(A169)&gt;SUMPRODUCT(1/COUNTIF(colo,colo)),"",INDEX(colo,MIN(IF(COUNTIF(P$1:P169,colo)=0,ROW(colo)))))</f>
        <v/>
      </c>
      <c r="Q170" t="str">
        <f t="array" aca="1" ref="Q170" ca="1">IFERROR(INDEX(nomprod,SMALL(IF(nomdom=$P170,ROW(nomdom)-1,""),COLUMN(A:A))),"")</f>
        <v/>
      </c>
      <c r="R170" t="str">
        <f t="array" aca="1" ref="R170" ca="1">IFERROR(INDEX(nomprod,SMALL(IF(nomdom=$P170,ROW(nomdom)-1,""),COLUMN(B:B))),"")</f>
        <v/>
      </c>
      <c r="S170" t="str">
        <f t="array" aca="1" ref="S170" ca="1">IFERROR(INDEX(nomprod,SMALL(IF(nomdom=$P170,ROW(nomdom)-1,""),COLUMN(C:C))),"")</f>
        <v/>
      </c>
      <c r="T170" t="str">
        <f t="array" aca="1" ref="T170" ca="1">IFERROR(INDEX(nomprod,SMALL(IF(nomdom=$P170,ROW(nomdom)-1,""),COLUMN(D:D))),"")</f>
        <v/>
      </c>
      <c r="U170" t="str">
        <f t="array" aca="1" ref="U170" ca="1">IFERROR(INDEX(nomprod,SMALL(IF(nomdom=$P170,ROW(nomdom)-1,""),COLUMN(E:E))),"")</f>
        <v/>
      </c>
      <c r="V170" t="str">
        <f t="array" aca="1" ref="V170" ca="1">IFERROR(INDEX(nomprod,SMALL(IF(nomdom=$P170,ROW(nomdom)-1,""),COLUMN(F:F))),"")</f>
        <v/>
      </c>
      <c r="W170" t="str">
        <f t="array" aca="1" ref="W170" ca="1">IFERROR(INDEX(nomprod,SMALL(IF(nomdom=$P170,ROW(nomdom)-1,""),COLUMN(G:G))),"")</f>
        <v/>
      </c>
      <c r="X170" t="str">
        <f t="array" aca="1" ref="X170" ca="1">IFERROR(INDEX(nomprod,SMALL(IF(nomdom=$P170,ROW(nomdom)-1,""),COLUMN(H:H))),"")</f>
        <v/>
      </c>
      <c r="Y170" t="str">
        <f t="array" aca="1" ref="Y170" ca="1">IFERROR(INDEX(nomprod,SMALL(IF(nomdom=$P170,ROW(nomdom)-1,""),COLUMN(I:I))),"")</f>
        <v/>
      </c>
      <c r="Z170" t="str">
        <f t="array" aca="1" ref="Z170" ca="1">IFERROR(INDEX(nomprod,SMALL(IF(nomdom=$P170,ROW(nomdom)-1,""),COLUMN(J:J))),"")</f>
        <v/>
      </c>
      <c r="AA170" t="str">
        <f t="array" aca="1" ref="AA170" ca="1">IFERROR(INDEX(nomprod,SMALL(IF(nomdom=$P170,ROW(nomdom)-1,""),COLUMN(K:K))),"")</f>
        <v/>
      </c>
    </row>
    <row r="171" spans="3:27">
      <c r="C171"/>
      <c r="D171"/>
      <c r="N171" t="str">
        <f t="array" aca="1" ref="N171" ca="1">IFERROR(INDEX(cola,MATCH(SMALL(COUNTIF(cola,"&lt;="&amp;cola),ROW(A171)),COUNTIF(cola,"&lt;="&amp;cola),0)),"")</f>
        <v/>
      </c>
      <c r="O171" s="21" t="str">
        <f t="array" aca="1" ref="O171" ca="1">IFERROR(INDEX(nomdom,MATCH(SMALL(COUNTIF(nomdom,"&lt;="&amp;nomdom),ROW(B171)),COUNTIF(nomdom,"&lt;="&amp;nomdom),0)),"")</f>
        <v/>
      </c>
      <c r="P171" s="19" t="str">
        <f t="array" aca="1" ref="P171" ca="1">IF(ROW(A170)&gt;SUMPRODUCT(1/COUNTIF(colo,colo)),"",INDEX(colo,MIN(IF(COUNTIF(P$1:P170,colo)=0,ROW(colo)))))</f>
        <v/>
      </c>
      <c r="Q171" t="str">
        <f t="array" aca="1" ref="Q171" ca="1">IFERROR(INDEX(nomprod,SMALL(IF(nomdom=$P171,ROW(nomdom)-1,""),COLUMN(A:A))),"")</f>
        <v/>
      </c>
      <c r="R171" t="str">
        <f t="array" aca="1" ref="R171" ca="1">IFERROR(INDEX(nomprod,SMALL(IF(nomdom=$P171,ROW(nomdom)-1,""),COLUMN(B:B))),"")</f>
        <v/>
      </c>
      <c r="S171" t="str">
        <f t="array" aca="1" ref="S171" ca="1">IFERROR(INDEX(nomprod,SMALL(IF(nomdom=$P171,ROW(nomdom)-1,""),COLUMN(C:C))),"")</f>
        <v/>
      </c>
      <c r="T171" t="str">
        <f t="array" aca="1" ref="T171" ca="1">IFERROR(INDEX(nomprod,SMALL(IF(nomdom=$P171,ROW(nomdom)-1,""),COLUMN(D:D))),"")</f>
        <v/>
      </c>
      <c r="U171" t="str">
        <f t="array" aca="1" ref="U171" ca="1">IFERROR(INDEX(nomprod,SMALL(IF(nomdom=$P171,ROW(nomdom)-1,""),COLUMN(E:E))),"")</f>
        <v/>
      </c>
      <c r="V171" t="str">
        <f t="array" aca="1" ref="V171" ca="1">IFERROR(INDEX(nomprod,SMALL(IF(nomdom=$P171,ROW(nomdom)-1,""),COLUMN(F:F))),"")</f>
        <v/>
      </c>
      <c r="W171" t="str">
        <f t="array" aca="1" ref="W171" ca="1">IFERROR(INDEX(nomprod,SMALL(IF(nomdom=$P171,ROW(nomdom)-1,""),COLUMN(G:G))),"")</f>
        <v/>
      </c>
      <c r="X171" t="str">
        <f t="array" aca="1" ref="X171" ca="1">IFERROR(INDEX(nomprod,SMALL(IF(nomdom=$P171,ROW(nomdom)-1,""),COLUMN(H:H))),"")</f>
        <v/>
      </c>
      <c r="Y171" t="str">
        <f t="array" aca="1" ref="Y171" ca="1">IFERROR(INDEX(nomprod,SMALL(IF(nomdom=$P171,ROW(nomdom)-1,""),COLUMN(I:I))),"")</f>
        <v/>
      </c>
      <c r="Z171" t="str">
        <f t="array" aca="1" ref="Z171" ca="1">IFERROR(INDEX(nomprod,SMALL(IF(nomdom=$P171,ROW(nomdom)-1,""),COLUMN(J:J))),"")</f>
        <v/>
      </c>
      <c r="AA171" t="str">
        <f t="array" aca="1" ref="AA171" ca="1">IFERROR(INDEX(nomprod,SMALL(IF(nomdom=$P171,ROW(nomdom)-1,""),COLUMN(K:K))),"")</f>
        <v/>
      </c>
    </row>
    <row r="172" spans="3:27">
      <c r="C172"/>
      <c r="D172"/>
      <c r="N172" t="str">
        <f t="array" aca="1" ref="N172" ca="1">IFERROR(INDEX(cola,MATCH(SMALL(COUNTIF(cola,"&lt;="&amp;cola),ROW(A172)),COUNTIF(cola,"&lt;="&amp;cola),0)),"")</f>
        <v/>
      </c>
      <c r="O172" s="21" t="str">
        <f t="array" aca="1" ref="O172" ca="1">IFERROR(INDEX(nomdom,MATCH(SMALL(COUNTIF(nomdom,"&lt;="&amp;nomdom),ROW(B172)),COUNTIF(nomdom,"&lt;="&amp;nomdom),0)),"")</f>
        <v/>
      </c>
      <c r="P172" s="19" t="str">
        <f t="array" aca="1" ref="P172" ca="1">IF(ROW(A171)&gt;SUMPRODUCT(1/COUNTIF(colo,colo)),"",INDEX(colo,MIN(IF(COUNTIF(P$1:P171,colo)=0,ROW(colo)))))</f>
        <v/>
      </c>
      <c r="Q172" t="str">
        <f t="array" aca="1" ref="Q172" ca="1">IFERROR(INDEX(nomprod,SMALL(IF(nomdom=$P172,ROW(nomdom)-1,""),COLUMN(A:A))),"")</f>
        <v/>
      </c>
      <c r="R172" t="str">
        <f t="array" aca="1" ref="R172" ca="1">IFERROR(INDEX(nomprod,SMALL(IF(nomdom=$P172,ROW(nomdom)-1,""),COLUMN(B:B))),"")</f>
        <v/>
      </c>
      <c r="S172" t="str">
        <f t="array" aca="1" ref="S172" ca="1">IFERROR(INDEX(nomprod,SMALL(IF(nomdom=$P172,ROW(nomdom)-1,""),COLUMN(C:C))),"")</f>
        <v/>
      </c>
      <c r="T172" t="str">
        <f t="array" aca="1" ref="T172" ca="1">IFERROR(INDEX(nomprod,SMALL(IF(nomdom=$P172,ROW(nomdom)-1,""),COLUMN(D:D))),"")</f>
        <v/>
      </c>
      <c r="U172" t="str">
        <f t="array" aca="1" ref="U172" ca="1">IFERROR(INDEX(nomprod,SMALL(IF(nomdom=$P172,ROW(nomdom)-1,""),COLUMN(E:E))),"")</f>
        <v/>
      </c>
      <c r="V172" t="str">
        <f t="array" aca="1" ref="V172" ca="1">IFERROR(INDEX(nomprod,SMALL(IF(nomdom=$P172,ROW(nomdom)-1,""),COLUMN(F:F))),"")</f>
        <v/>
      </c>
      <c r="W172" t="str">
        <f t="array" aca="1" ref="W172" ca="1">IFERROR(INDEX(nomprod,SMALL(IF(nomdom=$P172,ROW(nomdom)-1,""),COLUMN(G:G))),"")</f>
        <v/>
      </c>
      <c r="X172" t="str">
        <f t="array" aca="1" ref="X172" ca="1">IFERROR(INDEX(nomprod,SMALL(IF(nomdom=$P172,ROW(nomdom)-1,""),COLUMN(H:H))),"")</f>
        <v/>
      </c>
      <c r="Y172" t="str">
        <f t="array" aca="1" ref="Y172" ca="1">IFERROR(INDEX(nomprod,SMALL(IF(nomdom=$P172,ROW(nomdom)-1,""),COLUMN(I:I))),"")</f>
        <v/>
      </c>
      <c r="Z172" t="str">
        <f t="array" aca="1" ref="Z172" ca="1">IFERROR(INDEX(nomprod,SMALL(IF(nomdom=$P172,ROW(nomdom)-1,""),COLUMN(J:J))),"")</f>
        <v/>
      </c>
      <c r="AA172" t="str">
        <f t="array" aca="1" ref="AA172" ca="1">IFERROR(INDEX(nomprod,SMALL(IF(nomdom=$P172,ROW(nomdom)-1,""),COLUMN(K:K))),"")</f>
        <v/>
      </c>
    </row>
    <row r="173" spans="3:27">
      <c r="C173"/>
      <c r="D173"/>
      <c r="N173" t="str">
        <f t="array" aca="1" ref="N173" ca="1">IFERROR(INDEX(cola,MATCH(SMALL(COUNTIF(cola,"&lt;="&amp;cola),ROW(A173)),COUNTIF(cola,"&lt;="&amp;cola),0)),"")</f>
        <v/>
      </c>
      <c r="O173" s="21" t="str">
        <f t="array" aca="1" ref="O173" ca="1">IFERROR(INDEX(nomdom,MATCH(SMALL(COUNTIF(nomdom,"&lt;="&amp;nomdom),ROW(B173)),COUNTIF(nomdom,"&lt;="&amp;nomdom),0)),"")</f>
        <v/>
      </c>
      <c r="P173" s="19" t="str">
        <f t="array" aca="1" ref="P173" ca="1">IF(ROW(A172)&gt;SUMPRODUCT(1/COUNTIF(colo,colo)),"",INDEX(colo,MIN(IF(COUNTIF(P$1:P172,colo)=0,ROW(colo)))))</f>
        <v/>
      </c>
      <c r="Q173" t="str">
        <f t="array" aca="1" ref="Q173" ca="1">IFERROR(INDEX(nomprod,SMALL(IF(nomdom=$P173,ROW(nomdom)-1,""),COLUMN(A:A))),"")</f>
        <v/>
      </c>
      <c r="R173" t="str">
        <f t="array" aca="1" ref="R173" ca="1">IFERROR(INDEX(nomprod,SMALL(IF(nomdom=$P173,ROW(nomdom)-1,""),COLUMN(B:B))),"")</f>
        <v/>
      </c>
      <c r="S173" t="str">
        <f t="array" aca="1" ref="S173" ca="1">IFERROR(INDEX(nomprod,SMALL(IF(nomdom=$P173,ROW(nomdom)-1,""),COLUMN(C:C))),"")</f>
        <v/>
      </c>
      <c r="T173" t="str">
        <f t="array" aca="1" ref="T173" ca="1">IFERROR(INDEX(nomprod,SMALL(IF(nomdom=$P173,ROW(nomdom)-1,""),COLUMN(D:D))),"")</f>
        <v/>
      </c>
      <c r="U173" t="str">
        <f t="array" aca="1" ref="U173" ca="1">IFERROR(INDEX(nomprod,SMALL(IF(nomdom=$P173,ROW(nomdom)-1,""),COLUMN(E:E))),"")</f>
        <v/>
      </c>
      <c r="V173" t="str">
        <f t="array" aca="1" ref="V173" ca="1">IFERROR(INDEX(nomprod,SMALL(IF(nomdom=$P173,ROW(nomdom)-1,""),COLUMN(F:F))),"")</f>
        <v/>
      </c>
      <c r="W173" t="str">
        <f t="array" aca="1" ref="W173" ca="1">IFERROR(INDEX(nomprod,SMALL(IF(nomdom=$P173,ROW(nomdom)-1,""),COLUMN(G:G))),"")</f>
        <v/>
      </c>
      <c r="X173" t="str">
        <f t="array" aca="1" ref="X173" ca="1">IFERROR(INDEX(nomprod,SMALL(IF(nomdom=$P173,ROW(nomdom)-1,""),COLUMN(H:H))),"")</f>
        <v/>
      </c>
      <c r="Y173" t="str">
        <f t="array" aca="1" ref="Y173" ca="1">IFERROR(INDEX(nomprod,SMALL(IF(nomdom=$P173,ROW(nomdom)-1,""),COLUMN(I:I))),"")</f>
        <v/>
      </c>
      <c r="Z173" t="str">
        <f t="array" aca="1" ref="Z173" ca="1">IFERROR(INDEX(nomprod,SMALL(IF(nomdom=$P173,ROW(nomdom)-1,""),COLUMN(J:J))),"")</f>
        <v/>
      </c>
      <c r="AA173" t="str">
        <f t="array" aca="1" ref="AA173" ca="1">IFERROR(INDEX(nomprod,SMALL(IF(nomdom=$P173,ROW(nomdom)-1,""),COLUMN(K:K))),"")</f>
        <v/>
      </c>
    </row>
    <row r="174" spans="3:27">
      <c r="C174"/>
      <c r="D174"/>
      <c r="N174" t="str">
        <f t="array" aca="1" ref="N174" ca="1">IFERROR(INDEX(cola,MATCH(SMALL(COUNTIF(cola,"&lt;="&amp;cola),ROW(A174)),COUNTIF(cola,"&lt;="&amp;cola),0)),"")</f>
        <v/>
      </c>
      <c r="O174" s="21" t="str">
        <f t="array" aca="1" ref="O174" ca="1">IFERROR(INDEX(nomdom,MATCH(SMALL(COUNTIF(nomdom,"&lt;="&amp;nomdom),ROW(B174)),COUNTIF(nomdom,"&lt;="&amp;nomdom),0)),"")</f>
        <v/>
      </c>
      <c r="P174" s="19" t="str">
        <f t="array" aca="1" ref="P174" ca="1">IF(ROW(A173)&gt;SUMPRODUCT(1/COUNTIF(colo,colo)),"",INDEX(colo,MIN(IF(COUNTIF(P$1:P173,colo)=0,ROW(colo)))))</f>
        <v/>
      </c>
      <c r="Q174" t="str">
        <f t="array" aca="1" ref="Q174" ca="1">IFERROR(INDEX(nomprod,SMALL(IF(nomdom=$P174,ROW(nomdom)-1,""),COLUMN(A:A))),"")</f>
        <v/>
      </c>
      <c r="R174" t="str">
        <f t="array" aca="1" ref="R174" ca="1">IFERROR(INDEX(nomprod,SMALL(IF(nomdom=$P174,ROW(nomdom)-1,""),COLUMN(B:B))),"")</f>
        <v/>
      </c>
      <c r="S174" t="str">
        <f t="array" aca="1" ref="S174" ca="1">IFERROR(INDEX(nomprod,SMALL(IF(nomdom=$P174,ROW(nomdom)-1,""),COLUMN(C:C))),"")</f>
        <v/>
      </c>
      <c r="T174" t="str">
        <f t="array" aca="1" ref="T174" ca="1">IFERROR(INDEX(nomprod,SMALL(IF(nomdom=$P174,ROW(nomdom)-1,""),COLUMN(D:D))),"")</f>
        <v/>
      </c>
      <c r="U174" t="str">
        <f t="array" aca="1" ref="U174" ca="1">IFERROR(INDEX(nomprod,SMALL(IF(nomdom=$P174,ROW(nomdom)-1,""),COLUMN(E:E))),"")</f>
        <v/>
      </c>
      <c r="V174" t="str">
        <f t="array" aca="1" ref="V174" ca="1">IFERROR(INDEX(nomprod,SMALL(IF(nomdom=$P174,ROW(nomdom)-1,""),COLUMN(F:F))),"")</f>
        <v/>
      </c>
      <c r="W174" t="str">
        <f t="array" aca="1" ref="W174" ca="1">IFERROR(INDEX(nomprod,SMALL(IF(nomdom=$P174,ROW(nomdom)-1,""),COLUMN(G:G))),"")</f>
        <v/>
      </c>
      <c r="X174" t="str">
        <f t="array" aca="1" ref="X174" ca="1">IFERROR(INDEX(nomprod,SMALL(IF(nomdom=$P174,ROW(nomdom)-1,""),COLUMN(H:H))),"")</f>
        <v/>
      </c>
      <c r="Y174" t="str">
        <f t="array" aca="1" ref="Y174" ca="1">IFERROR(INDEX(nomprod,SMALL(IF(nomdom=$P174,ROW(nomdom)-1,""),COLUMN(I:I))),"")</f>
        <v/>
      </c>
      <c r="Z174" t="str">
        <f t="array" aca="1" ref="Z174" ca="1">IFERROR(INDEX(nomprod,SMALL(IF(nomdom=$P174,ROW(nomdom)-1,""),COLUMN(J:J))),"")</f>
        <v/>
      </c>
      <c r="AA174" t="str">
        <f t="array" aca="1" ref="AA174" ca="1">IFERROR(INDEX(nomprod,SMALL(IF(nomdom=$P174,ROW(nomdom)-1,""),COLUMN(K:K))),"")</f>
        <v/>
      </c>
    </row>
    <row r="175" spans="3:27">
      <c r="C175"/>
      <c r="D175"/>
      <c r="N175" t="str">
        <f t="array" aca="1" ref="N175" ca="1">IFERROR(INDEX(cola,MATCH(SMALL(COUNTIF(cola,"&lt;="&amp;cola),ROW(A175)),COUNTIF(cola,"&lt;="&amp;cola),0)),"")</f>
        <v/>
      </c>
      <c r="O175" s="21" t="str">
        <f t="array" aca="1" ref="O175" ca="1">IFERROR(INDEX(nomdom,MATCH(SMALL(COUNTIF(nomdom,"&lt;="&amp;nomdom),ROW(B175)),COUNTIF(nomdom,"&lt;="&amp;nomdom),0)),"")</f>
        <v/>
      </c>
      <c r="P175" s="19" t="str">
        <f t="array" aca="1" ref="P175" ca="1">IF(ROW(A174)&gt;SUMPRODUCT(1/COUNTIF(colo,colo)),"",INDEX(colo,MIN(IF(COUNTIF(P$1:P174,colo)=0,ROW(colo)))))</f>
        <v/>
      </c>
      <c r="Q175" t="str">
        <f t="array" aca="1" ref="Q175" ca="1">IFERROR(INDEX(nomprod,SMALL(IF(nomdom=$P175,ROW(nomdom)-1,""),COLUMN(A:A))),"")</f>
        <v/>
      </c>
      <c r="R175" t="str">
        <f t="array" aca="1" ref="R175" ca="1">IFERROR(INDEX(nomprod,SMALL(IF(nomdom=$P175,ROW(nomdom)-1,""),COLUMN(B:B))),"")</f>
        <v/>
      </c>
      <c r="S175" t="str">
        <f t="array" aca="1" ref="S175" ca="1">IFERROR(INDEX(nomprod,SMALL(IF(nomdom=$P175,ROW(nomdom)-1,""),COLUMN(C:C))),"")</f>
        <v/>
      </c>
      <c r="T175" t="str">
        <f t="array" aca="1" ref="T175" ca="1">IFERROR(INDEX(nomprod,SMALL(IF(nomdom=$P175,ROW(nomdom)-1,""),COLUMN(D:D))),"")</f>
        <v/>
      </c>
      <c r="U175" t="str">
        <f t="array" aca="1" ref="U175" ca="1">IFERROR(INDEX(nomprod,SMALL(IF(nomdom=$P175,ROW(nomdom)-1,""),COLUMN(E:E))),"")</f>
        <v/>
      </c>
      <c r="V175" t="str">
        <f t="array" aca="1" ref="V175" ca="1">IFERROR(INDEX(nomprod,SMALL(IF(nomdom=$P175,ROW(nomdom)-1,""),COLUMN(F:F))),"")</f>
        <v/>
      </c>
      <c r="W175" t="str">
        <f t="array" aca="1" ref="W175" ca="1">IFERROR(INDEX(nomprod,SMALL(IF(nomdom=$P175,ROW(nomdom)-1,""),COLUMN(G:G))),"")</f>
        <v/>
      </c>
      <c r="X175" t="str">
        <f t="array" aca="1" ref="X175" ca="1">IFERROR(INDEX(nomprod,SMALL(IF(nomdom=$P175,ROW(nomdom)-1,""),COLUMN(H:H))),"")</f>
        <v/>
      </c>
      <c r="Y175" t="str">
        <f t="array" aca="1" ref="Y175" ca="1">IFERROR(INDEX(nomprod,SMALL(IF(nomdom=$P175,ROW(nomdom)-1,""),COLUMN(I:I))),"")</f>
        <v/>
      </c>
      <c r="Z175" t="str">
        <f t="array" aca="1" ref="Z175" ca="1">IFERROR(INDEX(nomprod,SMALL(IF(nomdom=$P175,ROW(nomdom)-1,""),COLUMN(J:J))),"")</f>
        <v/>
      </c>
      <c r="AA175" t="str">
        <f t="array" aca="1" ref="AA175" ca="1">IFERROR(INDEX(nomprod,SMALL(IF(nomdom=$P175,ROW(nomdom)-1,""),COLUMN(K:K))),"")</f>
        <v/>
      </c>
    </row>
    <row r="176" spans="3:27">
      <c r="C176"/>
      <c r="D176"/>
      <c r="N176" t="str">
        <f t="array" aca="1" ref="N176" ca="1">IFERROR(INDEX(cola,MATCH(SMALL(COUNTIF(cola,"&lt;="&amp;cola),ROW(A176)),COUNTIF(cola,"&lt;="&amp;cola),0)),"")</f>
        <v/>
      </c>
      <c r="O176" s="21" t="str">
        <f t="array" aca="1" ref="O176" ca="1">IFERROR(INDEX(nomdom,MATCH(SMALL(COUNTIF(nomdom,"&lt;="&amp;nomdom),ROW(B176)),COUNTIF(nomdom,"&lt;="&amp;nomdom),0)),"")</f>
        <v/>
      </c>
      <c r="P176" s="19" t="str">
        <f t="array" aca="1" ref="P176" ca="1">IF(ROW(A175)&gt;SUMPRODUCT(1/COUNTIF(colo,colo)),"",INDEX(colo,MIN(IF(COUNTIF(P$1:P175,colo)=0,ROW(colo)))))</f>
        <v/>
      </c>
      <c r="Q176" t="str">
        <f t="array" aca="1" ref="Q176" ca="1">IFERROR(INDEX(nomprod,SMALL(IF(nomdom=$P176,ROW(nomdom)-1,""),COLUMN(A:A))),"")</f>
        <v/>
      </c>
      <c r="R176" t="str">
        <f t="array" aca="1" ref="R176" ca="1">IFERROR(INDEX(nomprod,SMALL(IF(nomdom=$P176,ROW(nomdom)-1,""),COLUMN(B:B))),"")</f>
        <v/>
      </c>
      <c r="S176" t="str">
        <f t="array" aca="1" ref="S176" ca="1">IFERROR(INDEX(nomprod,SMALL(IF(nomdom=$P176,ROW(nomdom)-1,""),COLUMN(C:C))),"")</f>
        <v/>
      </c>
      <c r="T176" t="str">
        <f t="array" aca="1" ref="T176" ca="1">IFERROR(INDEX(nomprod,SMALL(IF(nomdom=$P176,ROW(nomdom)-1,""),COLUMN(D:D))),"")</f>
        <v/>
      </c>
      <c r="U176" t="str">
        <f t="array" aca="1" ref="U176" ca="1">IFERROR(INDEX(nomprod,SMALL(IF(nomdom=$P176,ROW(nomdom)-1,""),COLUMN(E:E))),"")</f>
        <v/>
      </c>
      <c r="V176" t="str">
        <f t="array" aca="1" ref="V176" ca="1">IFERROR(INDEX(nomprod,SMALL(IF(nomdom=$P176,ROW(nomdom)-1,""),COLUMN(F:F))),"")</f>
        <v/>
      </c>
      <c r="W176" t="str">
        <f t="array" aca="1" ref="W176" ca="1">IFERROR(INDEX(nomprod,SMALL(IF(nomdom=$P176,ROW(nomdom)-1,""),COLUMN(G:G))),"")</f>
        <v/>
      </c>
      <c r="X176" t="str">
        <f t="array" aca="1" ref="X176" ca="1">IFERROR(INDEX(nomprod,SMALL(IF(nomdom=$P176,ROW(nomdom)-1,""),COLUMN(H:H))),"")</f>
        <v/>
      </c>
      <c r="Y176" t="str">
        <f t="array" aca="1" ref="Y176" ca="1">IFERROR(INDEX(nomprod,SMALL(IF(nomdom=$P176,ROW(nomdom)-1,""),COLUMN(I:I))),"")</f>
        <v/>
      </c>
      <c r="Z176" t="str">
        <f t="array" aca="1" ref="Z176" ca="1">IFERROR(INDEX(nomprod,SMALL(IF(nomdom=$P176,ROW(nomdom)-1,""),COLUMN(J:J))),"")</f>
        <v/>
      </c>
      <c r="AA176" t="str">
        <f t="array" aca="1" ref="AA176" ca="1">IFERROR(INDEX(nomprod,SMALL(IF(nomdom=$P176,ROW(nomdom)-1,""),COLUMN(K:K))),"")</f>
        <v/>
      </c>
    </row>
    <row r="177" spans="3:27">
      <c r="C177"/>
      <c r="D177"/>
      <c r="N177" t="str">
        <f t="array" aca="1" ref="N177" ca="1">IFERROR(INDEX(cola,MATCH(SMALL(COUNTIF(cola,"&lt;="&amp;cola),ROW(A177)),COUNTIF(cola,"&lt;="&amp;cola),0)),"")</f>
        <v/>
      </c>
      <c r="O177" s="21" t="str">
        <f t="array" aca="1" ref="O177" ca="1">IFERROR(INDEX(nomdom,MATCH(SMALL(COUNTIF(nomdom,"&lt;="&amp;nomdom),ROW(B177)),COUNTIF(nomdom,"&lt;="&amp;nomdom),0)),"")</f>
        <v/>
      </c>
      <c r="P177" s="19" t="str">
        <f t="array" aca="1" ref="P177" ca="1">IF(ROW(A176)&gt;SUMPRODUCT(1/COUNTIF(colo,colo)),"",INDEX(colo,MIN(IF(COUNTIF(P$1:P176,colo)=0,ROW(colo)))))</f>
        <v/>
      </c>
      <c r="Q177" t="str">
        <f t="array" aca="1" ref="Q177" ca="1">IFERROR(INDEX(nomprod,SMALL(IF(nomdom=$P177,ROW(nomdom)-1,""),COLUMN(A:A))),"")</f>
        <v/>
      </c>
      <c r="R177" t="str">
        <f t="array" aca="1" ref="R177" ca="1">IFERROR(INDEX(nomprod,SMALL(IF(nomdom=$P177,ROW(nomdom)-1,""),COLUMN(B:B))),"")</f>
        <v/>
      </c>
      <c r="S177" t="str">
        <f t="array" aca="1" ref="S177" ca="1">IFERROR(INDEX(nomprod,SMALL(IF(nomdom=$P177,ROW(nomdom)-1,""),COLUMN(C:C))),"")</f>
        <v/>
      </c>
      <c r="T177" t="str">
        <f t="array" aca="1" ref="T177" ca="1">IFERROR(INDEX(nomprod,SMALL(IF(nomdom=$P177,ROW(nomdom)-1,""),COLUMN(D:D))),"")</f>
        <v/>
      </c>
      <c r="U177" t="str">
        <f t="array" aca="1" ref="U177" ca="1">IFERROR(INDEX(nomprod,SMALL(IF(nomdom=$P177,ROW(nomdom)-1,""),COLUMN(E:E))),"")</f>
        <v/>
      </c>
      <c r="V177" t="str">
        <f t="array" aca="1" ref="V177" ca="1">IFERROR(INDEX(nomprod,SMALL(IF(nomdom=$P177,ROW(nomdom)-1,""),COLUMN(F:F))),"")</f>
        <v/>
      </c>
      <c r="W177" t="str">
        <f t="array" aca="1" ref="W177" ca="1">IFERROR(INDEX(nomprod,SMALL(IF(nomdom=$P177,ROW(nomdom)-1,""),COLUMN(G:G))),"")</f>
        <v/>
      </c>
      <c r="X177" t="str">
        <f t="array" aca="1" ref="X177" ca="1">IFERROR(INDEX(nomprod,SMALL(IF(nomdom=$P177,ROW(nomdom)-1,""),COLUMN(H:H))),"")</f>
        <v/>
      </c>
      <c r="Y177" t="str">
        <f t="array" aca="1" ref="Y177" ca="1">IFERROR(INDEX(nomprod,SMALL(IF(nomdom=$P177,ROW(nomdom)-1,""),COLUMN(I:I))),"")</f>
        <v/>
      </c>
      <c r="Z177" t="str">
        <f t="array" aca="1" ref="Z177" ca="1">IFERROR(INDEX(nomprod,SMALL(IF(nomdom=$P177,ROW(nomdom)-1,""),COLUMN(J:J))),"")</f>
        <v/>
      </c>
      <c r="AA177" t="str">
        <f t="array" aca="1" ref="AA177" ca="1">IFERROR(INDEX(nomprod,SMALL(IF(nomdom=$P177,ROW(nomdom)-1,""),COLUMN(K:K))),"")</f>
        <v/>
      </c>
    </row>
    <row r="178" spans="3:27">
      <c r="C178"/>
      <c r="D178"/>
      <c r="N178" t="str">
        <f t="array" aca="1" ref="N178" ca="1">IFERROR(INDEX(cola,MATCH(SMALL(COUNTIF(cola,"&lt;="&amp;cola),ROW(A178)),COUNTIF(cola,"&lt;="&amp;cola),0)),"")</f>
        <v/>
      </c>
      <c r="O178" s="21" t="str">
        <f t="array" aca="1" ref="O178" ca="1">IFERROR(INDEX(nomdom,MATCH(SMALL(COUNTIF(nomdom,"&lt;="&amp;nomdom),ROW(B178)),COUNTIF(nomdom,"&lt;="&amp;nomdom),0)),"")</f>
        <v/>
      </c>
      <c r="P178" s="19" t="str">
        <f t="array" aca="1" ref="P178" ca="1">IF(ROW(A177)&gt;SUMPRODUCT(1/COUNTIF(colo,colo)),"",INDEX(colo,MIN(IF(COUNTIF(P$1:P177,colo)=0,ROW(colo)))))</f>
        <v/>
      </c>
      <c r="Q178" t="str">
        <f t="array" aca="1" ref="Q178" ca="1">IFERROR(INDEX(nomprod,SMALL(IF(nomdom=$P178,ROW(nomdom)-1,""),COLUMN(A:A))),"")</f>
        <v/>
      </c>
      <c r="R178" t="str">
        <f t="array" aca="1" ref="R178" ca="1">IFERROR(INDEX(nomprod,SMALL(IF(nomdom=$P178,ROW(nomdom)-1,""),COLUMN(B:B))),"")</f>
        <v/>
      </c>
      <c r="S178" t="str">
        <f t="array" aca="1" ref="S178" ca="1">IFERROR(INDEX(nomprod,SMALL(IF(nomdom=$P178,ROW(nomdom)-1,""),COLUMN(C:C))),"")</f>
        <v/>
      </c>
      <c r="T178" t="str">
        <f t="array" aca="1" ref="T178" ca="1">IFERROR(INDEX(nomprod,SMALL(IF(nomdom=$P178,ROW(nomdom)-1,""),COLUMN(D:D))),"")</f>
        <v/>
      </c>
      <c r="U178" t="str">
        <f t="array" aca="1" ref="U178" ca="1">IFERROR(INDEX(nomprod,SMALL(IF(nomdom=$P178,ROW(nomdom)-1,""),COLUMN(E:E))),"")</f>
        <v/>
      </c>
      <c r="V178" t="str">
        <f t="array" aca="1" ref="V178" ca="1">IFERROR(INDEX(nomprod,SMALL(IF(nomdom=$P178,ROW(nomdom)-1,""),COLUMN(F:F))),"")</f>
        <v/>
      </c>
      <c r="W178" t="str">
        <f t="array" aca="1" ref="W178" ca="1">IFERROR(INDEX(nomprod,SMALL(IF(nomdom=$P178,ROW(nomdom)-1,""),COLUMN(G:G))),"")</f>
        <v/>
      </c>
      <c r="X178" t="str">
        <f t="array" aca="1" ref="X178" ca="1">IFERROR(INDEX(nomprod,SMALL(IF(nomdom=$P178,ROW(nomdom)-1,""),COLUMN(H:H))),"")</f>
        <v/>
      </c>
      <c r="Y178" t="str">
        <f t="array" aca="1" ref="Y178" ca="1">IFERROR(INDEX(nomprod,SMALL(IF(nomdom=$P178,ROW(nomdom)-1,""),COLUMN(I:I))),"")</f>
        <v/>
      </c>
      <c r="Z178" t="str">
        <f t="array" aca="1" ref="Z178" ca="1">IFERROR(INDEX(nomprod,SMALL(IF(nomdom=$P178,ROW(nomdom)-1,""),COLUMN(J:J))),"")</f>
        <v/>
      </c>
      <c r="AA178" t="str">
        <f t="array" aca="1" ref="AA178" ca="1">IFERROR(INDEX(nomprod,SMALL(IF(nomdom=$P178,ROW(nomdom)-1,""),COLUMN(K:K))),"")</f>
        <v/>
      </c>
    </row>
    <row r="179" spans="3:27">
      <c r="C179"/>
      <c r="D179"/>
      <c r="N179" t="str">
        <f t="array" aca="1" ref="N179" ca="1">IFERROR(INDEX(cola,MATCH(SMALL(COUNTIF(cola,"&lt;="&amp;cola),ROW(A179)),COUNTIF(cola,"&lt;="&amp;cola),0)),"")</f>
        <v/>
      </c>
      <c r="O179" s="21" t="str">
        <f t="array" aca="1" ref="O179" ca="1">IFERROR(INDEX(nomdom,MATCH(SMALL(COUNTIF(nomdom,"&lt;="&amp;nomdom),ROW(B179)),COUNTIF(nomdom,"&lt;="&amp;nomdom),0)),"")</f>
        <v/>
      </c>
      <c r="P179" s="19" t="str">
        <f t="array" aca="1" ref="P179" ca="1">IF(ROW(A178)&gt;SUMPRODUCT(1/COUNTIF(colo,colo)),"",INDEX(colo,MIN(IF(COUNTIF(P$1:P178,colo)=0,ROW(colo)))))</f>
        <v/>
      </c>
      <c r="Q179" t="str">
        <f t="array" aca="1" ref="Q179" ca="1">IFERROR(INDEX(nomprod,SMALL(IF(nomdom=$P179,ROW(nomdom)-1,""),COLUMN(A:A))),"")</f>
        <v/>
      </c>
      <c r="R179" t="str">
        <f t="array" aca="1" ref="R179" ca="1">IFERROR(INDEX(nomprod,SMALL(IF(nomdom=$P179,ROW(nomdom)-1,""),COLUMN(B:B))),"")</f>
        <v/>
      </c>
      <c r="S179" t="str">
        <f t="array" aca="1" ref="S179" ca="1">IFERROR(INDEX(nomprod,SMALL(IF(nomdom=$P179,ROW(nomdom)-1,""),COLUMN(C:C))),"")</f>
        <v/>
      </c>
      <c r="T179" t="str">
        <f t="array" aca="1" ref="T179" ca="1">IFERROR(INDEX(nomprod,SMALL(IF(nomdom=$P179,ROW(nomdom)-1,""),COLUMN(D:D))),"")</f>
        <v/>
      </c>
      <c r="U179" t="str">
        <f t="array" aca="1" ref="U179" ca="1">IFERROR(INDEX(nomprod,SMALL(IF(nomdom=$P179,ROW(nomdom)-1,""),COLUMN(E:E))),"")</f>
        <v/>
      </c>
      <c r="V179" t="str">
        <f t="array" aca="1" ref="V179" ca="1">IFERROR(INDEX(nomprod,SMALL(IF(nomdom=$P179,ROW(nomdom)-1,""),COLUMN(F:F))),"")</f>
        <v/>
      </c>
      <c r="W179" t="str">
        <f t="array" aca="1" ref="W179" ca="1">IFERROR(INDEX(nomprod,SMALL(IF(nomdom=$P179,ROW(nomdom)-1,""),COLUMN(G:G))),"")</f>
        <v/>
      </c>
      <c r="X179" t="str">
        <f t="array" aca="1" ref="X179" ca="1">IFERROR(INDEX(nomprod,SMALL(IF(nomdom=$P179,ROW(nomdom)-1,""),COLUMN(H:H))),"")</f>
        <v/>
      </c>
      <c r="Y179" t="str">
        <f t="array" aca="1" ref="Y179" ca="1">IFERROR(INDEX(nomprod,SMALL(IF(nomdom=$P179,ROW(nomdom)-1,""),COLUMN(I:I))),"")</f>
        <v/>
      </c>
      <c r="Z179" t="str">
        <f t="array" aca="1" ref="Z179" ca="1">IFERROR(INDEX(nomprod,SMALL(IF(nomdom=$P179,ROW(nomdom)-1,""),COLUMN(J:J))),"")</f>
        <v/>
      </c>
      <c r="AA179" t="str">
        <f t="array" aca="1" ref="AA179" ca="1">IFERROR(INDEX(nomprod,SMALL(IF(nomdom=$P179,ROW(nomdom)-1,""),COLUMN(K:K))),"")</f>
        <v/>
      </c>
    </row>
    <row r="180" spans="3:27">
      <c r="C180"/>
      <c r="D180"/>
      <c r="N180" t="str">
        <f t="array" aca="1" ref="N180" ca="1">IFERROR(INDEX(cola,MATCH(SMALL(COUNTIF(cola,"&lt;="&amp;cola),ROW(A180)),COUNTIF(cola,"&lt;="&amp;cola),0)),"")</f>
        <v/>
      </c>
      <c r="O180" s="21" t="str">
        <f t="array" aca="1" ref="O180" ca="1">IFERROR(INDEX(nomdom,MATCH(SMALL(COUNTIF(nomdom,"&lt;="&amp;nomdom),ROW(B180)),COUNTIF(nomdom,"&lt;="&amp;nomdom),0)),"")</f>
        <v/>
      </c>
      <c r="P180" s="19" t="str">
        <f t="array" aca="1" ref="P180" ca="1">IF(ROW(A179)&gt;SUMPRODUCT(1/COUNTIF(colo,colo)),"",INDEX(colo,MIN(IF(COUNTIF(P$1:P179,colo)=0,ROW(colo)))))</f>
        <v/>
      </c>
      <c r="Q180" t="str">
        <f t="array" aca="1" ref="Q180" ca="1">IFERROR(INDEX(nomprod,SMALL(IF(nomdom=$P180,ROW(nomdom)-1,""),COLUMN(A:A))),"")</f>
        <v/>
      </c>
      <c r="R180" t="str">
        <f t="array" aca="1" ref="R180" ca="1">IFERROR(INDEX(nomprod,SMALL(IF(nomdom=$P180,ROW(nomdom)-1,""),COLUMN(B:B))),"")</f>
        <v/>
      </c>
      <c r="S180" t="str">
        <f t="array" aca="1" ref="S180" ca="1">IFERROR(INDEX(nomprod,SMALL(IF(nomdom=$P180,ROW(nomdom)-1,""),COLUMN(C:C))),"")</f>
        <v/>
      </c>
      <c r="T180" t="str">
        <f t="array" aca="1" ref="T180" ca="1">IFERROR(INDEX(nomprod,SMALL(IF(nomdom=$P180,ROW(nomdom)-1,""),COLUMN(D:D))),"")</f>
        <v/>
      </c>
      <c r="U180" t="str">
        <f t="array" aca="1" ref="U180" ca="1">IFERROR(INDEX(nomprod,SMALL(IF(nomdom=$P180,ROW(nomdom)-1,""),COLUMN(E:E))),"")</f>
        <v/>
      </c>
      <c r="V180" t="str">
        <f t="array" aca="1" ref="V180" ca="1">IFERROR(INDEX(nomprod,SMALL(IF(nomdom=$P180,ROW(nomdom)-1,""),COLUMN(F:F))),"")</f>
        <v/>
      </c>
      <c r="W180" t="str">
        <f t="array" aca="1" ref="W180" ca="1">IFERROR(INDEX(nomprod,SMALL(IF(nomdom=$P180,ROW(nomdom)-1,""),COLUMN(G:G))),"")</f>
        <v/>
      </c>
      <c r="X180" t="str">
        <f t="array" aca="1" ref="X180" ca="1">IFERROR(INDEX(nomprod,SMALL(IF(nomdom=$P180,ROW(nomdom)-1,""),COLUMN(H:H))),"")</f>
        <v/>
      </c>
      <c r="Y180" t="str">
        <f t="array" aca="1" ref="Y180" ca="1">IFERROR(INDEX(nomprod,SMALL(IF(nomdom=$P180,ROW(nomdom)-1,""),COLUMN(I:I))),"")</f>
        <v/>
      </c>
      <c r="Z180" t="str">
        <f t="array" aca="1" ref="Z180" ca="1">IFERROR(INDEX(nomprod,SMALL(IF(nomdom=$P180,ROW(nomdom)-1,""),COLUMN(J:J))),"")</f>
        <v/>
      </c>
      <c r="AA180" t="str">
        <f t="array" aca="1" ref="AA180" ca="1">IFERROR(INDEX(nomprod,SMALL(IF(nomdom=$P180,ROW(nomdom)-1,""),COLUMN(K:K))),"")</f>
        <v/>
      </c>
    </row>
    <row r="181" spans="3:27">
      <c r="C181"/>
      <c r="D181"/>
      <c r="N181" t="str">
        <f t="array" aca="1" ref="N181" ca="1">IFERROR(INDEX(cola,MATCH(SMALL(COUNTIF(cola,"&lt;="&amp;cola),ROW(A181)),COUNTIF(cola,"&lt;="&amp;cola),0)),"")</f>
        <v/>
      </c>
      <c r="O181" s="21" t="str">
        <f t="array" aca="1" ref="O181" ca="1">IFERROR(INDEX(nomdom,MATCH(SMALL(COUNTIF(nomdom,"&lt;="&amp;nomdom),ROW(B181)),COUNTIF(nomdom,"&lt;="&amp;nomdom),0)),"")</f>
        <v/>
      </c>
      <c r="P181" s="19" t="str">
        <f t="array" aca="1" ref="P181" ca="1">IF(ROW(A180)&gt;SUMPRODUCT(1/COUNTIF(colo,colo)),"",INDEX(colo,MIN(IF(COUNTIF(P$1:P180,colo)=0,ROW(colo)))))</f>
        <v/>
      </c>
      <c r="Q181" t="str">
        <f t="array" aca="1" ref="Q181" ca="1">IFERROR(INDEX(nomprod,SMALL(IF(nomdom=$P181,ROW(nomdom)-1,""),COLUMN(A:A))),"")</f>
        <v/>
      </c>
      <c r="R181" t="str">
        <f t="array" aca="1" ref="R181" ca="1">IFERROR(INDEX(nomprod,SMALL(IF(nomdom=$P181,ROW(nomdom)-1,""),COLUMN(B:B))),"")</f>
        <v/>
      </c>
      <c r="S181" t="str">
        <f t="array" aca="1" ref="S181" ca="1">IFERROR(INDEX(nomprod,SMALL(IF(nomdom=$P181,ROW(nomdom)-1,""),COLUMN(C:C))),"")</f>
        <v/>
      </c>
      <c r="T181" t="str">
        <f t="array" aca="1" ref="T181" ca="1">IFERROR(INDEX(nomprod,SMALL(IF(nomdom=$P181,ROW(nomdom)-1,""),COLUMN(D:D))),"")</f>
        <v/>
      </c>
      <c r="U181" t="str">
        <f t="array" aca="1" ref="U181" ca="1">IFERROR(INDEX(nomprod,SMALL(IF(nomdom=$P181,ROW(nomdom)-1,""),COLUMN(E:E))),"")</f>
        <v/>
      </c>
      <c r="V181" t="str">
        <f t="array" aca="1" ref="V181" ca="1">IFERROR(INDEX(nomprod,SMALL(IF(nomdom=$P181,ROW(nomdom)-1,""),COLUMN(F:F))),"")</f>
        <v/>
      </c>
      <c r="W181" t="str">
        <f t="array" aca="1" ref="W181" ca="1">IFERROR(INDEX(nomprod,SMALL(IF(nomdom=$P181,ROW(nomdom)-1,""),COLUMN(G:G))),"")</f>
        <v/>
      </c>
      <c r="X181" t="str">
        <f t="array" aca="1" ref="X181" ca="1">IFERROR(INDEX(nomprod,SMALL(IF(nomdom=$P181,ROW(nomdom)-1,""),COLUMN(H:H))),"")</f>
        <v/>
      </c>
      <c r="Y181" t="str">
        <f t="array" aca="1" ref="Y181" ca="1">IFERROR(INDEX(nomprod,SMALL(IF(nomdom=$P181,ROW(nomdom)-1,""),COLUMN(I:I))),"")</f>
        <v/>
      </c>
      <c r="Z181" t="str">
        <f t="array" aca="1" ref="Z181" ca="1">IFERROR(INDEX(nomprod,SMALL(IF(nomdom=$P181,ROW(nomdom)-1,""),COLUMN(J:J))),"")</f>
        <v/>
      </c>
      <c r="AA181" t="str">
        <f t="array" aca="1" ref="AA181" ca="1">IFERROR(INDEX(nomprod,SMALL(IF(nomdom=$P181,ROW(nomdom)-1,""),COLUMN(K:K))),"")</f>
        <v/>
      </c>
    </row>
    <row r="182" spans="3:27">
      <c r="C182"/>
      <c r="D182"/>
      <c r="N182" t="str">
        <f t="array" aca="1" ref="N182" ca="1">IFERROR(INDEX(cola,MATCH(SMALL(COUNTIF(cola,"&lt;="&amp;cola),ROW(A182)),COUNTIF(cola,"&lt;="&amp;cola),0)),"")</f>
        <v/>
      </c>
      <c r="O182" s="21" t="str">
        <f t="array" aca="1" ref="O182" ca="1">IFERROR(INDEX(nomdom,MATCH(SMALL(COUNTIF(nomdom,"&lt;="&amp;nomdom),ROW(B182)),COUNTIF(nomdom,"&lt;="&amp;nomdom),0)),"")</f>
        <v/>
      </c>
      <c r="P182" s="19" t="str">
        <f t="array" aca="1" ref="P182" ca="1">IF(ROW(A181)&gt;SUMPRODUCT(1/COUNTIF(colo,colo)),"",INDEX(colo,MIN(IF(COUNTIF(P$1:P181,colo)=0,ROW(colo)))))</f>
        <v/>
      </c>
      <c r="Q182" t="str">
        <f t="array" aca="1" ref="Q182" ca="1">IFERROR(INDEX(nomprod,SMALL(IF(nomdom=$P182,ROW(nomdom)-1,""),COLUMN(A:A))),"")</f>
        <v/>
      </c>
      <c r="R182" t="str">
        <f t="array" aca="1" ref="R182" ca="1">IFERROR(INDEX(nomprod,SMALL(IF(nomdom=$P182,ROW(nomdom)-1,""),COLUMN(B:B))),"")</f>
        <v/>
      </c>
      <c r="S182" t="str">
        <f t="array" aca="1" ref="S182" ca="1">IFERROR(INDEX(nomprod,SMALL(IF(nomdom=$P182,ROW(nomdom)-1,""),COLUMN(C:C))),"")</f>
        <v/>
      </c>
      <c r="T182" t="str">
        <f t="array" aca="1" ref="T182" ca="1">IFERROR(INDEX(nomprod,SMALL(IF(nomdom=$P182,ROW(nomdom)-1,""),COLUMN(D:D))),"")</f>
        <v/>
      </c>
      <c r="U182" t="str">
        <f t="array" aca="1" ref="U182" ca="1">IFERROR(INDEX(nomprod,SMALL(IF(nomdom=$P182,ROW(nomdom)-1,""),COLUMN(E:E))),"")</f>
        <v/>
      </c>
      <c r="V182" t="str">
        <f t="array" aca="1" ref="V182" ca="1">IFERROR(INDEX(nomprod,SMALL(IF(nomdom=$P182,ROW(nomdom)-1,""),COLUMN(F:F))),"")</f>
        <v/>
      </c>
      <c r="W182" t="str">
        <f t="array" aca="1" ref="W182" ca="1">IFERROR(INDEX(nomprod,SMALL(IF(nomdom=$P182,ROW(nomdom)-1,""),COLUMN(G:G))),"")</f>
        <v/>
      </c>
      <c r="X182" t="str">
        <f t="array" aca="1" ref="X182" ca="1">IFERROR(INDEX(nomprod,SMALL(IF(nomdom=$P182,ROW(nomdom)-1,""),COLUMN(H:H))),"")</f>
        <v/>
      </c>
      <c r="Y182" t="str">
        <f t="array" aca="1" ref="Y182" ca="1">IFERROR(INDEX(nomprod,SMALL(IF(nomdom=$P182,ROW(nomdom)-1,""),COLUMN(I:I))),"")</f>
        <v/>
      </c>
      <c r="Z182" t="str">
        <f t="array" aca="1" ref="Z182" ca="1">IFERROR(INDEX(nomprod,SMALL(IF(nomdom=$P182,ROW(nomdom)-1,""),COLUMN(J:J))),"")</f>
        <v/>
      </c>
      <c r="AA182" t="str">
        <f t="array" aca="1" ref="AA182" ca="1">IFERROR(INDEX(nomprod,SMALL(IF(nomdom=$P182,ROW(nomdom)-1,""),COLUMN(K:K))),"")</f>
        <v/>
      </c>
    </row>
    <row r="183" spans="3:27">
      <c r="C183"/>
      <c r="D183"/>
      <c r="N183" t="str">
        <f t="array" aca="1" ref="N183" ca="1">IFERROR(INDEX(cola,MATCH(SMALL(COUNTIF(cola,"&lt;="&amp;cola),ROW(A183)),COUNTIF(cola,"&lt;="&amp;cola),0)),"")</f>
        <v/>
      </c>
      <c r="O183" s="21" t="str">
        <f t="array" aca="1" ref="O183" ca="1">IFERROR(INDEX(nomdom,MATCH(SMALL(COUNTIF(nomdom,"&lt;="&amp;nomdom),ROW(B183)),COUNTIF(nomdom,"&lt;="&amp;nomdom),0)),"")</f>
        <v/>
      </c>
      <c r="P183" s="19" t="str">
        <f t="array" aca="1" ref="P183" ca="1">IF(ROW(A182)&gt;SUMPRODUCT(1/COUNTIF(colo,colo)),"",INDEX(colo,MIN(IF(COUNTIF(P$1:P182,colo)=0,ROW(colo)))))</f>
        <v/>
      </c>
      <c r="Q183" t="str">
        <f t="array" aca="1" ref="Q183" ca="1">IFERROR(INDEX(nomprod,SMALL(IF(nomdom=$P183,ROW(nomdom)-1,""),COLUMN(A:A))),"")</f>
        <v/>
      </c>
      <c r="R183" t="str">
        <f t="array" aca="1" ref="R183" ca="1">IFERROR(INDEX(nomprod,SMALL(IF(nomdom=$P183,ROW(nomdom)-1,""),COLUMN(B:B))),"")</f>
        <v/>
      </c>
      <c r="S183" t="str">
        <f t="array" aca="1" ref="S183" ca="1">IFERROR(INDEX(nomprod,SMALL(IF(nomdom=$P183,ROW(nomdom)-1,""),COLUMN(C:C))),"")</f>
        <v/>
      </c>
      <c r="T183" t="str">
        <f t="array" aca="1" ref="T183" ca="1">IFERROR(INDEX(nomprod,SMALL(IF(nomdom=$P183,ROW(nomdom)-1,""),COLUMN(D:D))),"")</f>
        <v/>
      </c>
      <c r="U183" t="str">
        <f t="array" aca="1" ref="U183" ca="1">IFERROR(INDEX(nomprod,SMALL(IF(nomdom=$P183,ROW(nomdom)-1,""),COLUMN(E:E))),"")</f>
        <v/>
      </c>
      <c r="V183" t="str">
        <f t="array" aca="1" ref="V183" ca="1">IFERROR(INDEX(nomprod,SMALL(IF(nomdom=$P183,ROW(nomdom)-1,""),COLUMN(F:F))),"")</f>
        <v/>
      </c>
      <c r="W183" t="str">
        <f t="array" aca="1" ref="W183" ca="1">IFERROR(INDEX(nomprod,SMALL(IF(nomdom=$P183,ROW(nomdom)-1,""),COLUMN(G:G))),"")</f>
        <v/>
      </c>
      <c r="X183" t="str">
        <f t="array" aca="1" ref="X183" ca="1">IFERROR(INDEX(nomprod,SMALL(IF(nomdom=$P183,ROW(nomdom)-1,""),COLUMN(H:H))),"")</f>
        <v/>
      </c>
      <c r="Y183" t="str">
        <f t="array" aca="1" ref="Y183" ca="1">IFERROR(INDEX(nomprod,SMALL(IF(nomdom=$P183,ROW(nomdom)-1,""),COLUMN(I:I))),"")</f>
        <v/>
      </c>
      <c r="Z183" t="str">
        <f t="array" aca="1" ref="Z183" ca="1">IFERROR(INDEX(nomprod,SMALL(IF(nomdom=$P183,ROW(nomdom)-1,""),COLUMN(J:J))),"")</f>
        <v/>
      </c>
      <c r="AA183" t="str">
        <f t="array" aca="1" ref="AA183" ca="1">IFERROR(INDEX(nomprod,SMALL(IF(nomdom=$P183,ROW(nomdom)-1,""),COLUMN(K:K))),"")</f>
        <v/>
      </c>
    </row>
    <row r="184" spans="3:27">
      <c r="C184"/>
      <c r="D184"/>
      <c r="N184" t="str">
        <f t="array" aca="1" ref="N184" ca="1">IFERROR(INDEX(cola,MATCH(SMALL(COUNTIF(cola,"&lt;="&amp;cola),ROW(A184)),COUNTIF(cola,"&lt;="&amp;cola),0)),"")</f>
        <v/>
      </c>
      <c r="O184" s="21" t="str">
        <f t="array" aca="1" ref="O184" ca="1">IFERROR(INDEX(nomdom,MATCH(SMALL(COUNTIF(nomdom,"&lt;="&amp;nomdom),ROW(B184)),COUNTIF(nomdom,"&lt;="&amp;nomdom),0)),"")</f>
        <v/>
      </c>
      <c r="P184" s="19" t="str">
        <f t="array" aca="1" ref="P184" ca="1">IF(ROW(A183)&gt;SUMPRODUCT(1/COUNTIF(colo,colo)),"",INDEX(colo,MIN(IF(COUNTIF(P$1:P183,colo)=0,ROW(colo)))))</f>
        <v/>
      </c>
      <c r="Q184" t="str">
        <f t="array" aca="1" ref="Q184" ca="1">IFERROR(INDEX(nomprod,SMALL(IF(nomdom=$P184,ROW(nomdom)-1,""),COLUMN(A:A))),"")</f>
        <v/>
      </c>
      <c r="R184" t="str">
        <f t="array" aca="1" ref="R184" ca="1">IFERROR(INDEX(nomprod,SMALL(IF(nomdom=$P184,ROW(nomdom)-1,""),COLUMN(B:B))),"")</f>
        <v/>
      </c>
      <c r="S184" t="str">
        <f t="array" aca="1" ref="S184" ca="1">IFERROR(INDEX(nomprod,SMALL(IF(nomdom=$P184,ROW(nomdom)-1,""),COLUMN(C:C))),"")</f>
        <v/>
      </c>
      <c r="T184" t="str">
        <f t="array" aca="1" ref="T184" ca="1">IFERROR(INDEX(nomprod,SMALL(IF(nomdom=$P184,ROW(nomdom)-1,""),COLUMN(D:D))),"")</f>
        <v/>
      </c>
      <c r="U184" t="str">
        <f t="array" aca="1" ref="U184" ca="1">IFERROR(INDEX(nomprod,SMALL(IF(nomdom=$P184,ROW(nomdom)-1,""),COLUMN(E:E))),"")</f>
        <v/>
      </c>
      <c r="V184" t="str">
        <f t="array" aca="1" ref="V184" ca="1">IFERROR(INDEX(nomprod,SMALL(IF(nomdom=$P184,ROW(nomdom)-1,""),COLUMN(F:F))),"")</f>
        <v/>
      </c>
      <c r="W184" t="str">
        <f t="array" aca="1" ref="W184" ca="1">IFERROR(INDEX(nomprod,SMALL(IF(nomdom=$P184,ROW(nomdom)-1,""),COLUMN(G:G))),"")</f>
        <v/>
      </c>
      <c r="X184" t="str">
        <f t="array" aca="1" ref="X184" ca="1">IFERROR(INDEX(nomprod,SMALL(IF(nomdom=$P184,ROW(nomdom)-1,""),COLUMN(H:H))),"")</f>
        <v/>
      </c>
      <c r="Y184" t="str">
        <f t="array" aca="1" ref="Y184" ca="1">IFERROR(INDEX(nomprod,SMALL(IF(nomdom=$P184,ROW(nomdom)-1,""),COLUMN(I:I))),"")</f>
        <v/>
      </c>
      <c r="Z184" t="str">
        <f t="array" aca="1" ref="Z184" ca="1">IFERROR(INDEX(nomprod,SMALL(IF(nomdom=$P184,ROW(nomdom)-1,""),COLUMN(J:J))),"")</f>
        <v/>
      </c>
      <c r="AA184" t="str">
        <f t="array" aca="1" ref="AA184" ca="1">IFERROR(INDEX(nomprod,SMALL(IF(nomdom=$P184,ROW(nomdom)-1,""),COLUMN(K:K))),"")</f>
        <v/>
      </c>
    </row>
    <row r="185" spans="3:27">
      <c r="C185"/>
      <c r="D185"/>
      <c r="N185" t="str">
        <f t="array" aca="1" ref="N185" ca="1">IFERROR(INDEX(cola,MATCH(SMALL(COUNTIF(cola,"&lt;="&amp;cola),ROW(A185)),COUNTIF(cola,"&lt;="&amp;cola),0)),"")</f>
        <v/>
      </c>
      <c r="O185" s="21" t="str">
        <f t="array" aca="1" ref="O185" ca="1">IFERROR(INDEX(nomdom,MATCH(SMALL(COUNTIF(nomdom,"&lt;="&amp;nomdom),ROW(B185)),COUNTIF(nomdom,"&lt;="&amp;nomdom),0)),"")</f>
        <v/>
      </c>
      <c r="P185" s="19" t="str">
        <f t="array" aca="1" ref="P185" ca="1">IF(ROW(A184)&gt;SUMPRODUCT(1/COUNTIF(colo,colo)),"",INDEX(colo,MIN(IF(COUNTIF(P$1:P184,colo)=0,ROW(colo)))))</f>
        <v/>
      </c>
      <c r="Q185" t="str">
        <f t="array" aca="1" ref="Q185" ca="1">IFERROR(INDEX(nomprod,SMALL(IF(nomdom=$P185,ROW(nomdom)-1,""),COLUMN(A:A))),"")</f>
        <v/>
      </c>
      <c r="R185" t="str">
        <f t="array" aca="1" ref="R185" ca="1">IFERROR(INDEX(nomprod,SMALL(IF(nomdom=$P185,ROW(nomdom)-1,""),COLUMN(B:B))),"")</f>
        <v/>
      </c>
      <c r="S185" t="str">
        <f t="array" aca="1" ref="S185" ca="1">IFERROR(INDEX(nomprod,SMALL(IF(nomdom=$P185,ROW(nomdom)-1,""),COLUMN(C:C))),"")</f>
        <v/>
      </c>
      <c r="T185" t="str">
        <f t="array" aca="1" ref="T185" ca="1">IFERROR(INDEX(nomprod,SMALL(IF(nomdom=$P185,ROW(nomdom)-1,""),COLUMN(D:D))),"")</f>
        <v/>
      </c>
      <c r="U185" t="str">
        <f t="array" aca="1" ref="U185" ca="1">IFERROR(INDEX(nomprod,SMALL(IF(nomdom=$P185,ROW(nomdom)-1,""),COLUMN(E:E))),"")</f>
        <v/>
      </c>
      <c r="V185" t="str">
        <f t="array" aca="1" ref="V185" ca="1">IFERROR(INDEX(nomprod,SMALL(IF(nomdom=$P185,ROW(nomdom)-1,""),COLUMN(F:F))),"")</f>
        <v/>
      </c>
      <c r="W185" t="str">
        <f t="array" aca="1" ref="W185" ca="1">IFERROR(INDEX(nomprod,SMALL(IF(nomdom=$P185,ROW(nomdom)-1,""),COLUMN(G:G))),"")</f>
        <v/>
      </c>
      <c r="X185" t="str">
        <f t="array" aca="1" ref="X185" ca="1">IFERROR(INDEX(nomprod,SMALL(IF(nomdom=$P185,ROW(nomdom)-1,""),COLUMN(H:H))),"")</f>
        <v/>
      </c>
      <c r="Y185" t="str">
        <f t="array" aca="1" ref="Y185" ca="1">IFERROR(INDEX(nomprod,SMALL(IF(nomdom=$P185,ROW(nomdom)-1,""),COLUMN(I:I))),"")</f>
        <v/>
      </c>
      <c r="Z185" t="str">
        <f t="array" aca="1" ref="Z185" ca="1">IFERROR(INDEX(nomprod,SMALL(IF(nomdom=$P185,ROW(nomdom)-1,""),COLUMN(J:J))),"")</f>
        <v/>
      </c>
      <c r="AA185" t="str">
        <f t="array" aca="1" ref="AA185" ca="1">IFERROR(INDEX(nomprod,SMALL(IF(nomdom=$P185,ROW(nomdom)-1,""),COLUMN(K:K))),"")</f>
        <v/>
      </c>
    </row>
    <row r="186" spans="3:27">
      <c r="C186"/>
      <c r="D186"/>
      <c r="N186" t="str">
        <f t="array" aca="1" ref="N186" ca="1">IFERROR(INDEX(cola,MATCH(SMALL(COUNTIF(cola,"&lt;="&amp;cola),ROW(A186)),COUNTIF(cola,"&lt;="&amp;cola),0)),"")</f>
        <v/>
      </c>
      <c r="O186" s="21" t="str">
        <f t="array" aca="1" ref="O186" ca="1">IFERROR(INDEX(nomdom,MATCH(SMALL(COUNTIF(nomdom,"&lt;="&amp;nomdom),ROW(B186)),COUNTIF(nomdom,"&lt;="&amp;nomdom),0)),"")</f>
        <v/>
      </c>
      <c r="P186" s="19" t="str">
        <f t="array" aca="1" ref="P186" ca="1">IF(ROW(A185)&gt;SUMPRODUCT(1/COUNTIF(colo,colo)),"",INDEX(colo,MIN(IF(COUNTIF(P$1:P185,colo)=0,ROW(colo)))))</f>
        <v/>
      </c>
      <c r="Q186" t="str">
        <f t="array" aca="1" ref="Q186" ca="1">IFERROR(INDEX(nomprod,SMALL(IF(nomdom=$P186,ROW(nomdom)-1,""),COLUMN(A:A))),"")</f>
        <v/>
      </c>
      <c r="R186" t="str">
        <f t="array" aca="1" ref="R186" ca="1">IFERROR(INDEX(nomprod,SMALL(IF(nomdom=$P186,ROW(nomdom)-1,""),COLUMN(B:B))),"")</f>
        <v/>
      </c>
      <c r="S186" t="str">
        <f t="array" aca="1" ref="S186" ca="1">IFERROR(INDEX(nomprod,SMALL(IF(nomdom=$P186,ROW(nomdom)-1,""),COLUMN(C:C))),"")</f>
        <v/>
      </c>
      <c r="T186" t="str">
        <f t="array" aca="1" ref="T186" ca="1">IFERROR(INDEX(nomprod,SMALL(IF(nomdom=$P186,ROW(nomdom)-1,""),COLUMN(D:D))),"")</f>
        <v/>
      </c>
      <c r="U186" t="str">
        <f t="array" aca="1" ref="U186" ca="1">IFERROR(INDEX(nomprod,SMALL(IF(nomdom=$P186,ROW(nomdom)-1,""),COLUMN(E:E))),"")</f>
        <v/>
      </c>
      <c r="V186" t="str">
        <f t="array" aca="1" ref="V186" ca="1">IFERROR(INDEX(nomprod,SMALL(IF(nomdom=$P186,ROW(nomdom)-1,""),COLUMN(F:F))),"")</f>
        <v/>
      </c>
      <c r="W186" t="str">
        <f t="array" aca="1" ref="W186" ca="1">IFERROR(INDEX(nomprod,SMALL(IF(nomdom=$P186,ROW(nomdom)-1,""),COLUMN(G:G))),"")</f>
        <v/>
      </c>
      <c r="X186" t="str">
        <f t="array" aca="1" ref="X186" ca="1">IFERROR(INDEX(nomprod,SMALL(IF(nomdom=$P186,ROW(nomdom)-1,""),COLUMN(H:H))),"")</f>
        <v/>
      </c>
      <c r="Y186" t="str">
        <f t="array" aca="1" ref="Y186" ca="1">IFERROR(INDEX(nomprod,SMALL(IF(nomdom=$P186,ROW(nomdom)-1,""),COLUMN(I:I))),"")</f>
        <v/>
      </c>
      <c r="Z186" t="str">
        <f t="array" aca="1" ref="Z186" ca="1">IFERROR(INDEX(nomprod,SMALL(IF(nomdom=$P186,ROW(nomdom)-1,""),COLUMN(J:J))),"")</f>
        <v/>
      </c>
      <c r="AA186" t="str">
        <f t="array" aca="1" ref="AA186" ca="1">IFERROR(INDEX(nomprod,SMALL(IF(nomdom=$P186,ROW(nomdom)-1,""),COLUMN(K:K))),"")</f>
        <v/>
      </c>
    </row>
    <row r="187" spans="3:27">
      <c r="C187"/>
      <c r="D187"/>
      <c r="N187" t="str">
        <f t="array" aca="1" ref="N187" ca="1">IFERROR(INDEX(cola,MATCH(SMALL(COUNTIF(cola,"&lt;="&amp;cola),ROW(A187)),COUNTIF(cola,"&lt;="&amp;cola),0)),"")</f>
        <v/>
      </c>
      <c r="O187" s="21" t="str">
        <f t="array" aca="1" ref="O187" ca="1">IFERROR(INDEX(nomdom,MATCH(SMALL(COUNTIF(nomdom,"&lt;="&amp;nomdom),ROW(B187)),COUNTIF(nomdom,"&lt;="&amp;nomdom),0)),"")</f>
        <v/>
      </c>
      <c r="P187" s="19" t="str">
        <f t="array" aca="1" ref="P187" ca="1">IF(ROW(A186)&gt;SUMPRODUCT(1/COUNTIF(colo,colo)),"",INDEX(colo,MIN(IF(COUNTIF(P$1:P186,colo)=0,ROW(colo)))))</f>
        <v/>
      </c>
      <c r="Q187" t="str">
        <f t="array" aca="1" ref="Q187" ca="1">IFERROR(INDEX(nomprod,SMALL(IF(nomdom=$P187,ROW(nomdom)-1,""),COLUMN(A:A))),"")</f>
        <v/>
      </c>
      <c r="R187" t="str">
        <f t="array" aca="1" ref="R187" ca="1">IFERROR(INDEX(nomprod,SMALL(IF(nomdom=$P187,ROW(nomdom)-1,""),COLUMN(B:B))),"")</f>
        <v/>
      </c>
      <c r="S187" t="str">
        <f t="array" aca="1" ref="S187" ca="1">IFERROR(INDEX(nomprod,SMALL(IF(nomdom=$P187,ROW(nomdom)-1,""),COLUMN(C:C))),"")</f>
        <v/>
      </c>
      <c r="T187" t="str">
        <f t="array" aca="1" ref="T187" ca="1">IFERROR(INDEX(nomprod,SMALL(IF(nomdom=$P187,ROW(nomdom)-1,""),COLUMN(D:D))),"")</f>
        <v/>
      </c>
      <c r="U187" t="str">
        <f t="array" aca="1" ref="U187" ca="1">IFERROR(INDEX(nomprod,SMALL(IF(nomdom=$P187,ROW(nomdom)-1,""),COLUMN(E:E))),"")</f>
        <v/>
      </c>
      <c r="V187" t="str">
        <f t="array" aca="1" ref="V187" ca="1">IFERROR(INDEX(nomprod,SMALL(IF(nomdom=$P187,ROW(nomdom)-1,""),COLUMN(F:F))),"")</f>
        <v/>
      </c>
      <c r="W187" t="str">
        <f t="array" aca="1" ref="W187" ca="1">IFERROR(INDEX(nomprod,SMALL(IF(nomdom=$P187,ROW(nomdom)-1,""),COLUMN(G:G))),"")</f>
        <v/>
      </c>
      <c r="X187" t="str">
        <f t="array" aca="1" ref="X187" ca="1">IFERROR(INDEX(nomprod,SMALL(IF(nomdom=$P187,ROW(nomdom)-1,""),COLUMN(H:H))),"")</f>
        <v/>
      </c>
      <c r="Y187" t="str">
        <f t="array" aca="1" ref="Y187" ca="1">IFERROR(INDEX(nomprod,SMALL(IF(nomdom=$P187,ROW(nomdom)-1,""),COLUMN(I:I))),"")</f>
        <v/>
      </c>
      <c r="Z187" t="str">
        <f t="array" aca="1" ref="Z187" ca="1">IFERROR(INDEX(nomprod,SMALL(IF(nomdom=$P187,ROW(nomdom)-1,""),COLUMN(J:J))),"")</f>
        <v/>
      </c>
      <c r="AA187" t="str">
        <f t="array" aca="1" ref="AA187" ca="1">IFERROR(INDEX(nomprod,SMALL(IF(nomdom=$P187,ROW(nomdom)-1,""),COLUMN(K:K))),"")</f>
        <v/>
      </c>
    </row>
    <row r="188" spans="3:27">
      <c r="C188"/>
      <c r="D188"/>
      <c r="N188" t="str">
        <f t="array" aca="1" ref="N188" ca="1">IFERROR(INDEX(cola,MATCH(SMALL(COUNTIF(cola,"&lt;="&amp;cola),ROW(A188)),COUNTIF(cola,"&lt;="&amp;cola),0)),"")</f>
        <v/>
      </c>
      <c r="O188" s="21" t="str">
        <f t="array" aca="1" ref="O188" ca="1">IFERROR(INDEX(nomdom,MATCH(SMALL(COUNTIF(nomdom,"&lt;="&amp;nomdom),ROW(B188)),COUNTIF(nomdom,"&lt;="&amp;nomdom),0)),"")</f>
        <v/>
      </c>
      <c r="P188" s="19" t="str">
        <f t="array" aca="1" ref="P188" ca="1">IF(ROW(A187)&gt;SUMPRODUCT(1/COUNTIF(colo,colo)),"",INDEX(colo,MIN(IF(COUNTIF(P$1:P187,colo)=0,ROW(colo)))))</f>
        <v/>
      </c>
      <c r="Q188" t="str">
        <f t="array" aca="1" ref="Q188" ca="1">IFERROR(INDEX(nomprod,SMALL(IF(nomdom=$P188,ROW(nomdom)-1,""),COLUMN(A:A))),"")</f>
        <v/>
      </c>
      <c r="R188" t="str">
        <f t="array" aca="1" ref="R188" ca="1">IFERROR(INDEX(nomprod,SMALL(IF(nomdom=$P188,ROW(nomdom)-1,""),COLUMN(B:B))),"")</f>
        <v/>
      </c>
      <c r="S188" t="str">
        <f t="array" aca="1" ref="S188" ca="1">IFERROR(INDEX(nomprod,SMALL(IF(nomdom=$P188,ROW(nomdom)-1,""),COLUMN(C:C))),"")</f>
        <v/>
      </c>
      <c r="T188" t="str">
        <f t="array" aca="1" ref="T188" ca="1">IFERROR(INDEX(nomprod,SMALL(IF(nomdom=$P188,ROW(nomdom)-1,""),COLUMN(D:D))),"")</f>
        <v/>
      </c>
      <c r="U188" t="str">
        <f t="array" aca="1" ref="U188" ca="1">IFERROR(INDEX(nomprod,SMALL(IF(nomdom=$P188,ROW(nomdom)-1,""),COLUMN(E:E))),"")</f>
        <v/>
      </c>
      <c r="V188" t="str">
        <f t="array" aca="1" ref="V188" ca="1">IFERROR(INDEX(nomprod,SMALL(IF(nomdom=$P188,ROW(nomdom)-1,""),COLUMN(F:F))),"")</f>
        <v/>
      </c>
      <c r="W188" t="str">
        <f t="array" aca="1" ref="W188" ca="1">IFERROR(INDEX(nomprod,SMALL(IF(nomdom=$P188,ROW(nomdom)-1,""),COLUMN(G:G))),"")</f>
        <v/>
      </c>
      <c r="X188" t="str">
        <f t="array" aca="1" ref="X188" ca="1">IFERROR(INDEX(nomprod,SMALL(IF(nomdom=$P188,ROW(nomdom)-1,""),COLUMN(H:H))),"")</f>
        <v/>
      </c>
      <c r="Y188" t="str">
        <f t="array" aca="1" ref="Y188" ca="1">IFERROR(INDEX(nomprod,SMALL(IF(nomdom=$P188,ROW(nomdom)-1,""),COLUMN(I:I))),"")</f>
        <v/>
      </c>
      <c r="Z188" t="str">
        <f t="array" aca="1" ref="Z188" ca="1">IFERROR(INDEX(nomprod,SMALL(IF(nomdom=$P188,ROW(nomdom)-1,""),COLUMN(J:J))),"")</f>
        <v/>
      </c>
      <c r="AA188" t="str">
        <f t="array" aca="1" ref="AA188" ca="1">IFERROR(INDEX(nomprod,SMALL(IF(nomdom=$P188,ROW(nomdom)-1,""),COLUMN(K:K))),"")</f>
        <v/>
      </c>
    </row>
    <row r="189" spans="3:27">
      <c r="C189"/>
      <c r="D189"/>
      <c r="N189" t="str">
        <f t="array" aca="1" ref="N189" ca="1">IFERROR(INDEX(cola,MATCH(SMALL(COUNTIF(cola,"&lt;="&amp;cola),ROW(A189)),COUNTIF(cola,"&lt;="&amp;cola),0)),"")</f>
        <v/>
      </c>
      <c r="O189" s="21" t="str">
        <f t="array" aca="1" ref="O189" ca="1">IFERROR(INDEX(nomdom,MATCH(SMALL(COUNTIF(nomdom,"&lt;="&amp;nomdom),ROW(B189)),COUNTIF(nomdom,"&lt;="&amp;nomdom),0)),"")</f>
        <v/>
      </c>
      <c r="P189" s="19" t="str">
        <f t="array" aca="1" ref="P189" ca="1">IF(ROW(A188)&gt;SUMPRODUCT(1/COUNTIF(colo,colo)),"",INDEX(colo,MIN(IF(COUNTIF(P$1:P188,colo)=0,ROW(colo)))))</f>
        <v/>
      </c>
      <c r="Q189" t="str">
        <f t="array" aca="1" ref="Q189" ca="1">IFERROR(INDEX(nomprod,SMALL(IF(nomdom=$P189,ROW(nomdom)-1,""),COLUMN(A:A))),"")</f>
        <v/>
      </c>
      <c r="R189" t="str">
        <f t="array" aca="1" ref="R189" ca="1">IFERROR(INDEX(nomprod,SMALL(IF(nomdom=$P189,ROW(nomdom)-1,""),COLUMN(B:B))),"")</f>
        <v/>
      </c>
      <c r="S189" t="str">
        <f t="array" aca="1" ref="S189" ca="1">IFERROR(INDEX(nomprod,SMALL(IF(nomdom=$P189,ROW(nomdom)-1,""),COLUMN(C:C))),"")</f>
        <v/>
      </c>
      <c r="T189" t="str">
        <f t="array" aca="1" ref="T189" ca="1">IFERROR(INDEX(nomprod,SMALL(IF(nomdom=$P189,ROW(nomdom)-1,""),COLUMN(D:D))),"")</f>
        <v/>
      </c>
      <c r="U189" t="str">
        <f t="array" aca="1" ref="U189" ca="1">IFERROR(INDEX(nomprod,SMALL(IF(nomdom=$P189,ROW(nomdom)-1,""),COLUMN(E:E))),"")</f>
        <v/>
      </c>
      <c r="V189" t="str">
        <f t="array" aca="1" ref="V189" ca="1">IFERROR(INDEX(nomprod,SMALL(IF(nomdom=$P189,ROW(nomdom)-1,""),COLUMN(F:F))),"")</f>
        <v/>
      </c>
      <c r="W189" t="str">
        <f t="array" aca="1" ref="W189" ca="1">IFERROR(INDEX(nomprod,SMALL(IF(nomdom=$P189,ROW(nomdom)-1,""),COLUMN(G:G))),"")</f>
        <v/>
      </c>
      <c r="X189" t="str">
        <f t="array" aca="1" ref="X189" ca="1">IFERROR(INDEX(nomprod,SMALL(IF(nomdom=$P189,ROW(nomdom)-1,""),COLUMN(H:H))),"")</f>
        <v/>
      </c>
      <c r="Y189" t="str">
        <f t="array" aca="1" ref="Y189" ca="1">IFERROR(INDEX(nomprod,SMALL(IF(nomdom=$P189,ROW(nomdom)-1,""),COLUMN(I:I))),"")</f>
        <v/>
      </c>
      <c r="Z189" t="str">
        <f t="array" aca="1" ref="Z189" ca="1">IFERROR(INDEX(nomprod,SMALL(IF(nomdom=$P189,ROW(nomdom)-1,""),COLUMN(J:J))),"")</f>
        <v/>
      </c>
      <c r="AA189" t="str">
        <f t="array" aca="1" ref="AA189" ca="1">IFERROR(INDEX(nomprod,SMALL(IF(nomdom=$P189,ROW(nomdom)-1,""),COLUMN(K:K))),"")</f>
        <v/>
      </c>
    </row>
    <row r="190" spans="3:27">
      <c r="C190"/>
      <c r="D190"/>
      <c r="N190" t="str">
        <f t="array" aca="1" ref="N190" ca="1">IFERROR(INDEX(cola,MATCH(SMALL(COUNTIF(cola,"&lt;="&amp;cola),ROW(A190)),COUNTIF(cola,"&lt;="&amp;cola),0)),"")</f>
        <v/>
      </c>
      <c r="O190" s="21" t="str">
        <f t="array" aca="1" ref="O190" ca="1">IFERROR(INDEX(nomdom,MATCH(SMALL(COUNTIF(nomdom,"&lt;="&amp;nomdom),ROW(B190)),COUNTIF(nomdom,"&lt;="&amp;nomdom),0)),"")</f>
        <v/>
      </c>
      <c r="P190" s="19" t="str">
        <f t="array" aca="1" ref="P190" ca="1">IF(ROW(A189)&gt;SUMPRODUCT(1/COUNTIF(colo,colo)),"",INDEX(colo,MIN(IF(COUNTIF(P$1:P189,colo)=0,ROW(colo)))))</f>
        <v/>
      </c>
      <c r="Q190" t="str">
        <f t="array" aca="1" ref="Q190" ca="1">IFERROR(INDEX(nomprod,SMALL(IF(nomdom=$P190,ROW(nomdom)-1,""),COLUMN(A:A))),"")</f>
        <v/>
      </c>
      <c r="R190" t="str">
        <f t="array" aca="1" ref="R190" ca="1">IFERROR(INDEX(nomprod,SMALL(IF(nomdom=$P190,ROW(nomdom)-1,""),COLUMN(B:B))),"")</f>
        <v/>
      </c>
      <c r="S190" t="str">
        <f t="array" aca="1" ref="S190" ca="1">IFERROR(INDEX(nomprod,SMALL(IF(nomdom=$P190,ROW(nomdom)-1,""),COLUMN(C:C))),"")</f>
        <v/>
      </c>
      <c r="T190" t="str">
        <f t="array" aca="1" ref="T190" ca="1">IFERROR(INDEX(nomprod,SMALL(IF(nomdom=$P190,ROW(nomdom)-1,""),COLUMN(D:D))),"")</f>
        <v/>
      </c>
      <c r="U190" t="str">
        <f t="array" aca="1" ref="U190" ca="1">IFERROR(INDEX(nomprod,SMALL(IF(nomdom=$P190,ROW(nomdom)-1,""),COLUMN(E:E))),"")</f>
        <v/>
      </c>
      <c r="V190" t="str">
        <f t="array" aca="1" ref="V190" ca="1">IFERROR(INDEX(nomprod,SMALL(IF(nomdom=$P190,ROW(nomdom)-1,""),COLUMN(F:F))),"")</f>
        <v/>
      </c>
      <c r="W190" t="str">
        <f t="array" aca="1" ref="W190" ca="1">IFERROR(INDEX(nomprod,SMALL(IF(nomdom=$P190,ROW(nomdom)-1,""),COLUMN(G:G))),"")</f>
        <v/>
      </c>
      <c r="X190" t="str">
        <f t="array" aca="1" ref="X190" ca="1">IFERROR(INDEX(nomprod,SMALL(IF(nomdom=$P190,ROW(nomdom)-1,""),COLUMN(H:H))),"")</f>
        <v/>
      </c>
      <c r="Y190" t="str">
        <f t="array" aca="1" ref="Y190" ca="1">IFERROR(INDEX(nomprod,SMALL(IF(nomdom=$P190,ROW(nomdom)-1,""),COLUMN(I:I))),"")</f>
        <v/>
      </c>
      <c r="Z190" t="str">
        <f t="array" aca="1" ref="Z190" ca="1">IFERROR(INDEX(nomprod,SMALL(IF(nomdom=$P190,ROW(nomdom)-1,""),COLUMN(J:J))),"")</f>
        <v/>
      </c>
      <c r="AA190" t="str">
        <f t="array" aca="1" ref="AA190" ca="1">IFERROR(INDEX(nomprod,SMALL(IF(nomdom=$P190,ROW(nomdom)-1,""),COLUMN(K:K))),"")</f>
        <v/>
      </c>
    </row>
    <row r="191" spans="3:27">
      <c r="C191"/>
      <c r="D191"/>
      <c r="N191" t="str">
        <f t="array" aca="1" ref="N191" ca="1">IFERROR(INDEX(cola,MATCH(SMALL(COUNTIF(cola,"&lt;="&amp;cola),ROW(A191)),COUNTIF(cola,"&lt;="&amp;cola),0)),"")</f>
        <v/>
      </c>
      <c r="O191" s="21" t="str">
        <f t="array" aca="1" ref="O191" ca="1">IFERROR(INDEX(nomdom,MATCH(SMALL(COUNTIF(nomdom,"&lt;="&amp;nomdom),ROW(B191)),COUNTIF(nomdom,"&lt;="&amp;nomdom),0)),"")</f>
        <v/>
      </c>
      <c r="P191" s="19" t="str">
        <f t="array" aca="1" ref="P191" ca="1">IF(ROW(A190)&gt;SUMPRODUCT(1/COUNTIF(colo,colo)),"",INDEX(colo,MIN(IF(COUNTIF(P$1:P190,colo)=0,ROW(colo)))))</f>
        <v/>
      </c>
      <c r="Q191" t="str">
        <f t="array" aca="1" ref="Q191" ca="1">IFERROR(INDEX(nomprod,SMALL(IF(nomdom=$P191,ROW(nomdom)-1,""),COLUMN(A:A))),"")</f>
        <v/>
      </c>
      <c r="R191" t="str">
        <f t="array" aca="1" ref="R191" ca="1">IFERROR(INDEX(nomprod,SMALL(IF(nomdom=$P191,ROW(nomdom)-1,""),COLUMN(B:B))),"")</f>
        <v/>
      </c>
      <c r="S191" t="str">
        <f t="array" aca="1" ref="S191" ca="1">IFERROR(INDEX(nomprod,SMALL(IF(nomdom=$P191,ROW(nomdom)-1,""),COLUMN(C:C))),"")</f>
        <v/>
      </c>
      <c r="T191" t="str">
        <f t="array" aca="1" ref="T191" ca="1">IFERROR(INDEX(nomprod,SMALL(IF(nomdom=$P191,ROW(nomdom)-1,""),COLUMN(D:D))),"")</f>
        <v/>
      </c>
      <c r="U191" t="str">
        <f t="array" aca="1" ref="U191" ca="1">IFERROR(INDEX(nomprod,SMALL(IF(nomdom=$P191,ROW(nomdom)-1,""),COLUMN(E:E))),"")</f>
        <v/>
      </c>
      <c r="V191" t="str">
        <f t="array" aca="1" ref="V191" ca="1">IFERROR(INDEX(nomprod,SMALL(IF(nomdom=$P191,ROW(nomdom)-1,""),COLUMN(F:F))),"")</f>
        <v/>
      </c>
      <c r="W191" t="str">
        <f t="array" aca="1" ref="W191" ca="1">IFERROR(INDEX(nomprod,SMALL(IF(nomdom=$P191,ROW(nomdom)-1,""),COLUMN(G:G))),"")</f>
        <v/>
      </c>
      <c r="X191" t="str">
        <f t="array" aca="1" ref="X191" ca="1">IFERROR(INDEX(nomprod,SMALL(IF(nomdom=$P191,ROW(nomdom)-1,""),COLUMN(H:H))),"")</f>
        <v/>
      </c>
      <c r="Y191" t="str">
        <f t="array" aca="1" ref="Y191" ca="1">IFERROR(INDEX(nomprod,SMALL(IF(nomdom=$P191,ROW(nomdom)-1,""),COLUMN(I:I))),"")</f>
        <v/>
      </c>
      <c r="Z191" t="str">
        <f t="array" aca="1" ref="Z191" ca="1">IFERROR(INDEX(nomprod,SMALL(IF(nomdom=$P191,ROW(nomdom)-1,""),COLUMN(J:J))),"")</f>
        <v/>
      </c>
      <c r="AA191" t="str">
        <f t="array" aca="1" ref="AA191" ca="1">IFERROR(INDEX(nomprod,SMALL(IF(nomdom=$P191,ROW(nomdom)-1,""),COLUMN(K:K))),"")</f>
        <v/>
      </c>
    </row>
    <row r="192" spans="3:27">
      <c r="C192"/>
      <c r="D192"/>
      <c r="N192" t="str">
        <f t="array" aca="1" ref="N192" ca="1">IFERROR(INDEX(cola,MATCH(SMALL(COUNTIF(cola,"&lt;="&amp;cola),ROW(A192)),COUNTIF(cola,"&lt;="&amp;cola),0)),"")</f>
        <v/>
      </c>
      <c r="O192" s="21" t="str">
        <f t="array" aca="1" ref="O192" ca="1">IFERROR(INDEX(nomdom,MATCH(SMALL(COUNTIF(nomdom,"&lt;="&amp;nomdom),ROW(B192)),COUNTIF(nomdom,"&lt;="&amp;nomdom),0)),"")</f>
        <v/>
      </c>
      <c r="P192" s="19" t="str">
        <f t="array" aca="1" ref="P192" ca="1">IF(ROW(A191)&gt;SUMPRODUCT(1/COUNTIF(colo,colo)),"",INDEX(colo,MIN(IF(COUNTIF(P$1:P191,colo)=0,ROW(colo)))))</f>
        <v/>
      </c>
      <c r="Q192" t="str">
        <f t="array" aca="1" ref="Q192" ca="1">IFERROR(INDEX(nomprod,SMALL(IF(nomdom=$P192,ROW(nomdom)-1,""),COLUMN(A:A))),"")</f>
        <v/>
      </c>
      <c r="R192" t="str">
        <f t="array" aca="1" ref="R192" ca="1">IFERROR(INDEX(nomprod,SMALL(IF(nomdom=$P192,ROW(nomdom)-1,""),COLUMN(B:B))),"")</f>
        <v/>
      </c>
      <c r="S192" t="str">
        <f t="array" aca="1" ref="S192" ca="1">IFERROR(INDEX(nomprod,SMALL(IF(nomdom=$P192,ROW(nomdom)-1,""),COLUMN(C:C))),"")</f>
        <v/>
      </c>
      <c r="T192" t="str">
        <f t="array" aca="1" ref="T192" ca="1">IFERROR(INDEX(nomprod,SMALL(IF(nomdom=$P192,ROW(nomdom)-1,""),COLUMN(D:D))),"")</f>
        <v/>
      </c>
      <c r="U192" t="str">
        <f t="array" aca="1" ref="U192" ca="1">IFERROR(INDEX(nomprod,SMALL(IF(nomdom=$P192,ROW(nomdom)-1,""),COLUMN(E:E))),"")</f>
        <v/>
      </c>
      <c r="V192" t="str">
        <f t="array" aca="1" ref="V192" ca="1">IFERROR(INDEX(nomprod,SMALL(IF(nomdom=$P192,ROW(nomdom)-1,""),COLUMN(F:F))),"")</f>
        <v/>
      </c>
      <c r="W192" t="str">
        <f t="array" aca="1" ref="W192" ca="1">IFERROR(INDEX(nomprod,SMALL(IF(nomdom=$P192,ROW(nomdom)-1,""),COLUMN(G:G))),"")</f>
        <v/>
      </c>
      <c r="X192" t="str">
        <f t="array" aca="1" ref="X192" ca="1">IFERROR(INDEX(nomprod,SMALL(IF(nomdom=$P192,ROW(nomdom)-1,""),COLUMN(H:H))),"")</f>
        <v/>
      </c>
      <c r="Y192" t="str">
        <f t="array" aca="1" ref="Y192" ca="1">IFERROR(INDEX(nomprod,SMALL(IF(nomdom=$P192,ROW(nomdom)-1,""),COLUMN(I:I))),"")</f>
        <v/>
      </c>
      <c r="Z192" t="str">
        <f t="array" aca="1" ref="Z192" ca="1">IFERROR(INDEX(nomprod,SMALL(IF(nomdom=$P192,ROW(nomdom)-1,""),COLUMN(J:J))),"")</f>
        <v/>
      </c>
      <c r="AA192" t="str">
        <f t="array" aca="1" ref="AA192" ca="1">IFERROR(INDEX(nomprod,SMALL(IF(nomdom=$P192,ROW(nomdom)-1,""),COLUMN(K:K))),"")</f>
        <v/>
      </c>
    </row>
    <row r="193" spans="1:27">
      <c r="C193"/>
      <c r="D193"/>
      <c r="N193" t="str">
        <f t="array" aca="1" ref="N193" ca="1">IFERROR(INDEX(cola,MATCH(SMALL(COUNTIF(cola,"&lt;="&amp;cola),ROW(A193)),COUNTIF(cola,"&lt;="&amp;cola),0)),"")</f>
        <v/>
      </c>
      <c r="O193" s="21" t="str">
        <f t="array" aca="1" ref="O193" ca="1">IFERROR(INDEX(nomdom,MATCH(SMALL(COUNTIF(nomdom,"&lt;="&amp;nomdom),ROW(B193)),COUNTIF(nomdom,"&lt;="&amp;nomdom),0)),"")</f>
        <v/>
      </c>
      <c r="P193" s="19" t="str">
        <f t="array" aca="1" ref="P193" ca="1">IF(ROW(A192)&gt;SUMPRODUCT(1/COUNTIF(colo,colo)),"",INDEX(colo,MIN(IF(COUNTIF(P$1:P192,colo)=0,ROW(colo)))))</f>
        <v/>
      </c>
      <c r="Q193" t="str">
        <f t="array" aca="1" ref="Q193" ca="1">IFERROR(INDEX(nomprod,SMALL(IF(nomdom=$P193,ROW(nomdom)-1,""),COLUMN(A:A))),"")</f>
        <v/>
      </c>
      <c r="R193" t="str">
        <f t="array" aca="1" ref="R193" ca="1">IFERROR(INDEX(nomprod,SMALL(IF(nomdom=$P193,ROW(nomdom)-1,""),COLUMN(B:B))),"")</f>
        <v/>
      </c>
      <c r="S193" t="str">
        <f t="array" aca="1" ref="S193" ca="1">IFERROR(INDEX(nomprod,SMALL(IF(nomdom=$P193,ROW(nomdom)-1,""),COLUMN(C:C))),"")</f>
        <v/>
      </c>
      <c r="T193" t="str">
        <f t="array" aca="1" ref="T193" ca="1">IFERROR(INDEX(nomprod,SMALL(IF(nomdom=$P193,ROW(nomdom)-1,""),COLUMN(D:D))),"")</f>
        <v/>
      </c>
      <c r="U193" t="str">
        <f t="array" aca="1" ref="U193" ca="1">IFERROR(INDEX(nomprod,SMALL(IF(nomdom=$P193,ROW(nomdom)-1,""),COLUMN(E:E))),"")</f>
        <v/>
      </c>
      <c r="V193" t="str">
        <f t="array" aca="1" ref="V193" ca="1">IFERROR(INDEX(nomprod,SMALL(IF(nomdom=$P193,ROW(nomdom)-1,""),COLUMN(F:F))),"")</f>
        <v/>
      </c>
      <c r="W193" t="str">
        <f t="array" aca="1" ref="W193" ca="1">IFERROR(INDEX(nomprod,SMALL(IF(nomdom=$P193,ROW(nomdom)-1,""),COLUMN(G:G))),"")</f>
        <v/>
      </c>
      <c r="X193" t="str">
        <f t="array" aca="1" ref="X193" ca="1">IFERROR(INDEX(nomprod,SMALL(IF(nomdom=$P193,ROW(nomdom)-1,""),COLUMN(H:H))),"")</f>
        <v/>
      </c>
      <c r="Y193" t="str">
        <f t="array" aca="1" ref="Y193" ca="1">IFERROR(INDEX(nomprod,SMALL(IF(nomdom=$P193,ROW(nomdom)-1,""),COLUMN(I:I))),"")</f>
        <v/>
      </c>
      <c r="Z193" t="str">
        <f t="array" aca="1" ref="Z193" ca="1">IFERROR(INDEX(nomprod,SMALL(IF(nomdom=$P193,ROW(nomdom)-1,""),COLUMN(J:J))),"")</f>
        <v/>
      </c>
      <c r="AA193" t="str">
        <f t="array" aca="1" ref="AA193" ca="1">IFERROR(INDEX(nomprod,SMALL(IF(nomdom=$P193,ROW(nomdom)-1,""),COLUMN(K:K))),"")</f>
        <v/>
      </c>
    </row>
    <row r="194" spans="1:27">
      <c r="C194"/>
      <c r="D194"/>
      <c r="N194" t="str">
        <f t="array" aca="1" ref="N194" ca="1">IFERROR(INDEX(cola,MATCH(SMALL(COUNTIF(cola,"&lt;="&amp;cola),ROW(A194)),COUNTIF(cola,"&lt;="&amp;cola),0)),"")</f>
        <v/>
      </c>
      <c r="O194" s="21" t="str">
        <f t="array" aca="1" ref="O194" ca="1">IFERROR(INDEX(nomdom,MATCH(SMALL(COUNTIF(nomdom,"&lt;="&amp;nomdom),ROW(B194)),COUNTIF(nomdom,"&lt;="&amp;nomdom),0)),"")</f>
        <v/>
      </c>
      <c r="P194" s="19" t="str">
        <f t="array" aca="1" ref="P194" ca="1">IF(ROW(A193)&gt;SUMPRODUCT(1/COUNTIF(colo,colo)),"",INDEX(colo,MIN(IF(COUNTIF(P$1:P193,colo)=0,ROW(colo)))))</f>
        <v/>
      </c>
      <c r="Q194" t="str">
        <f t="array" aca="1" ref="Q194" ca="1">IFERROR(INDEX(nomprod,SMALL(IF(nomdom=$P194,ROW(nomdom)-1,""),COLUMN(A:A))),"")</f>
        <v/>
      </c>
      <c r="R194" t="str">
        <f t="array" aca="1" ref="R194" ca="1">IFERROR(INDEX(nomprod,SMALL(IF(nomdom=$P194,ROW(nomdom)-1,""),COLUMN(B:B))),"")</f>
        <v/>
      </c>
      <c r="S194" t="str">
        <f t="array" aca="1" ref="S194" ca="1">IFERROR(INDEX(nomprod,SMALL(IF(nomdom=$P194,ROW(nomdom)-1,""),COLUMN(C:C))),"")</f>
        <v/>
      </c>
      <c r="T194" t="str">
        <f t="array" aca="1" ref="T194" ca="1">IFERROR(INDEX(nomprod,SMALL(IF(nomdom=$P194,ROW(nomdom)-1,""),COLUMN(D:D))),"")</f>
        <v/>
      </c>
      <c r="U194" t="str">
        <f t="array" aca="1" ref="U194" ca="1">IFERROR(INDEX(nomprod,SMALL(IF(nomdom=$P194,ROW(nomdom)-1,""),COLUMN(E:E))),"")</f>
        <v/>
      </c>
      <c r="V194" t="str">
        <f t="array" aca="1" ref="V194" ca="1">IFERROR(INDEX(nomprod,SMALL(IF(nomdom=$P194,ROW(nomdom)-1,""),COLUMN(F:F))),"")</f>
        <v/>
      </c>
      <c r="W194" t="str">
        <f t="array" aca="1" ref="W194" ca="1">IFERROR(INDEX(nomprod,SMALL(IF(nomdom=$P194,ROW(nomdom)-1,""),COLUMN(G:G))),"")</f>
        <v/>
      </c>
      <c r="X194" t="str">
        <f t="array" aca="1" ref="X194" ca="1">IFERROR(INDEX(nomprod,SMALL(IF(nomdom=$P194,ROW(nomdom)-1,""),COLUMN(H:H))),"")</f>
        <v/>
      </c>
      <c r="Y194" t="str">
        <f t="array" aca="1" ref="Y194" ca="1">IFERROR(INDEX(nomprod,SMALL(IF(nomdom=$P194,ROW(nomdom)-1,""),COLUMN(I:I))),"")</f>
        <v/>
      </c>
      <c r="Z194" t="str">
        <f t="array" aca="1" ref="Z194" ca="1">IFERROR(INDEX(nomprod,SMALL(IF(nomdom=$P194,ROW(nomdom)-1,""),COLUMN(J:J))),"")</f>
        <v/>
      </c>
      <c r="AA194" t="str">
        <f t="array" aca="1" ref="AA194" ca="1">IFERROR(INDEX(nomprod,SMALL(IF(nomdom=$P194,ROW(nomdom)-1,""),COLUMN(K:K))),"")</f>
        <v/>
      </c>
    </row>
    <row r="195" spans="1:27">
      <c r="C195"/>
      <c r="D195"/>
      <c r="N195" t="str">
        <f t="array" aca="1" ref="N195" ca="1">IFERROR(INDEX(cola,MATCH(SMALL(COUNTIF(cola,"&lt;="&amp;cola),ROW(A195)),COUNTIF(cola,"&lt;="&amp;cola),0)),"")</f>
        <v/>
      </c>
      <c r="O195" s="21" t="str">
        <f t="array" aca="1" ref="O195" ca="1">IFERROR(INDEX(nomdom,MATCH(SMALL(COUNTIF(nomdom,"&lt;="&amp;nomdom),ROW(B195)),COUNTIF(nomdom,"&lt;="&amp;nomdom),0)),"")</f>
        <v/>
      </c>
      <c r="P195" s="19" t="str">
        <f t="array" aca="1" ref="P195" ca="1">IF(ROW(A194)&gt;SUMPRODUCT(1/COUNTIF(colo,colo)),"",INDEX(colo,MIN(IF(COUNTIF(P$1:P194,colo)=0,ROW(colo)))))</f>
        <v/>
      </c>
      <c r="Q195" t="str">
        <f t="array" aca="1" ref="Q195" ca="1">IFERROR(INDEX(nomprod,SMALL(IF(nomdom=$P195,ROW(nomdom)-1,""),COLUMN(A:A))),"")</f>
        <v/>
      </c>
      <c r="R195" t="str">
        <f t="array" aca="1" ref="R195" ca="1">IFERROR(INDEX(nomprod,SMALL(IF(nomdom=$P195,ROW(nomdom)-1,""),COLUMN(B:B))),"")</f>
        <v/>
      </c>
      <c r="S195" t="str">
        <f t="array" aca="1" ref="S195" ca="1">IFERROR(INDEX(nomprod,SMALL(IF(nomdom=$P195,ROW(nomdom)-1,""),COLUMN(C:C))),"")</f>
        <v/>
      </c>
      <c r="T195" t="str">
        <f t="array" aca="1" ref="T195" ca="1">IFERROR(INDEX(nomprod,SMALL(IF(nomdom=$P195,ROW(nomdom)-1,""),COLUMN(D:D))),"")</f>
        <v/>
      </c>
      <c r="U195" t="str">
        <f t="array" aca="1" ref="U195" ca="1">IFERROR(INDEX(nomprod,SMALL(IF(nomdom=$P195,ROW(nomdom)-1,""),COLUMN(E:E))),"")</f>
        <v/>
      </c>
      <c r="V195" t="str">
        <f t="array" aca="1" ref="V195" ca="1">IFERROR(INDEX(nomprod,SMALL(IF(nomdom=$P195,ROW(nomdom)-1,""),COLUMN(F:F))),"")</f>
        <v/>
      </c>
      <c r="W195" t="str">
        <f t="array" aca="1" ref="W195" ca="1">IFERROR(INDEX(nomprod,SMALL(IF(nomdom=$P195,ROW(nomdom)-1,""),COLUMN(G:G))),"")</f>
        <v/>
      </c>
      <c r="X195" t="str">
        <f t="array" aca="1" ref="X195" ca="1">IFERROR(INDEX(nomprod,SMALL(IF(nomdom=$P195,ROW(nomdom)-1,""),COLUMN(H:H))),"")</f>
        <v/>
      </c>
      <c r="Y195" t="str">
        <f t="array" aca="1" ref="Y195" ca="1">IFERROR(INDEX(nomprod,SMALL(IF(nomdom=$P195,ROW(nomdom)-1,""),COLUMN(I:I))),"")</f>
        <v/>
      </c>
      <c r="Z195" t="str">
        <f t="array" aca="1" ref="Z195" ca="1">IFERROR(INDEX(nomprod,SMALL(IF(nomdom=$P195,ROW(nomdom)-1,""),COLUMN(J:J))),"")</f>
        <v/>
      </c>
      <c r="AA195" t="str">
        <f t="array" aca="1" ref="AA195" ca="1">IFERROR(INDEX(nomprod,SMALL(IF(nomdom=$P195,ROW(nomdom)-1,""),COLUMN(K:K))),"")</f>
        <v/>
      </c>
    </row>
    <row r="196" spans="1:27">
      <c r="C196"/>
      <c r="D196"/>
      <c r="N196" t="str">
        <f t="array" aca="1" ref="N196" ca="1">IFERROR(INDEX(cola,MATCH(SMALL(COUNTIF(cola,"&lt;="&amp;cola),ROW(A196)),COUNTIF(cola,"&lt;="&amp;cola),0)),"")</f>
        <v/>
      </c>
      <c r="O196" s="21" t="str">
        <f t="array" aca="1" ref="O196" ca="1">IFERROR(INDEX(nomdom,MATCH(SMALL(COUNTIF(nomdom,"&lt;="&amp;nomdom),ROW(B196)),COUNTIF(nomdom,"&lt;="&amp;nomdom),0)),"")</f>
        <v/>
      </c>
      <c r="P196" s="19" t="str">
        <f t="array" aca="1" ref="P196" ca="1">IF(ROW(A195)&gt;SUMPRODUCT(1/COUNTIF(colo,colo)),"",INDEX(colo,MIN(IF(COUNTIF(P$1:P195,colo)=0,ROW(colo)))))</f>
        <v/>
      </c>
      <c r="Q196" t="str">
        <f t="array" aca="1" ref="Q196" ca="1">IFERROR(INDEX(nomprod,SMALL(IF(nomdom=$P196,ROW(nomdom)-1,""),COLUMN(A:A))),"")</f>
        <v/>
      </c>
      <c r="R196" t="str">
        <f t="array" aca="1" ref="R196" ca="1">IFERROR(INDEX(nomprod,SMALL(IF(nomdom=$P196,ROW(nomdom)-1,""),COLUMN(B:B))),"")</f>
        <v/>
      </c>
      <c r="S196" t="str">
        <f t="array" aca="1" ref="S196" ca="1">IFERROR(INDEX(nomprod,SMALL(IF(nomdom=$P196,ROW(nomdom)-1,""),COLUMN(C:C))),"")</f>
        <v/>
      </c>
      <c r="T196" t="str">
        <f t="array" aca="1" ref="T196" ca="1">IFERROR(INDEX(nomprod,SMALL(IF(nomdom=$P196,ROW(nomdom)-1,""),COLUMN(D:D))),"")</f>
        <v/>
      </c>
      <c r="U196" t="str">
        <f t="array" aca="1" ref="U196" ca="1">IFERROR(INDEX(nomprod,SMALL(IF(nomdom=$P196,ROW(nomdom)-1,""),COLUMN(E:E))),"")</f>
        <v/>
      </c>
      <c r="V196" t="str">
        <f t="array" aca="1" ref="V196" ca="1">IFERROR(INDEX(nomprod,SMALL(IF(nomdom=$P196,ROW(nomdom)-1,""),COLUMN(F:F))),"")</f>
        <v/>
      </c>
      <c r="W196" t="str">
        <f t="array" aca="1" ref="W196" ca="1">IFERROR(INDEX(nomprod,SMALL(IF(nomdom=$P196,ROW(nomdom)-1,""),COLUMN(G:G))),"")</f>
        <v/>
      </c>
      <c r="X196" t="str">
        <f t="array" aca="1" ref="X196" ca="1">IFERROR(INDEX(nomprod,SMALL(IF(nomdom=$P196,ROW(nomdom)-1,""),COLUMN(H:H))),"")</f>
        <v/>
      </c>
      <c r="Y196" t="str">
        <f t="array" aca="1" ref="Y196" ca="1">IFERROR(INDEX(nomprod,SMALL(IF(nomdom=$P196,ROW(nomdom)-1,""),COLUMN(I:I))),"")</f>
        <v/>
      </c>
      <c r="Z196" t="str">
        <f t="array" aca="1" ref="Z196" ca="1">IFERROR(INDEX(nomprod,SMALL(IF(nomdom=$P196,ROW(nomdom)-1,""),COLUMN(J:J))),"")</f>
        <v/>
      </c>
      <c r="AA196" t="str">
        <f t="array" aca="1" ref="AA196" ca="1">IFERROR(INDEX(nomprod,SMALL(IF(nomdom=$P196,ROW(nomdom)-1,""),COLUMN(K:K))),"")</f>
        <v/>
      </c>
    </row>
    <row r="197" spans="1:27">
      <c r="C197"/>
      <c r="D197"/>
      <c r="N197" t="str">
        <f t="array" aca="1" ref="N197" ca="1">IFERROR(INDEX(cola,MATCH(SMALL(COUNTIF(cola,"&lt;="&amp;cola),ROW(A197)),COUNTIF(cola,"&lt;="&amp;cola),0)),"")</f>
        <v/>
      </c>
      <c r="O197" s="21" t="str">
        <f t="array" aca="1" ref="O197" ca="1">IFERROR(INDEX(nomdom,MATCH(SMALL(COUNTIF(nomdom,"&lt;="&amp;nomdom),ROW(B197)),COUNTIF(nomdom,"&lt;="&amp;nomdom),0)),"")</f>
        <v/>
      </c>
      <c r="P197" s="19" t="str">
        <f t="array" aca="1" ref="P197" ca="1">IF(ROW(A196)&gt;SUMPRODUCT(1/COUNTIF(colo,colo)),"",INDEX(colo,MIN(IF(COUNTIF(P$1:P196,colo)=0,ROW(colo)))))</f>
        <v/>
      </c>
      <c r="Q197" t="str">
        <f t="array" aca="1" ref="Q197" ca="1">IFERROR(INDEX(nomprod,SMALL(IF(nomdom=$P197,ROW(nomdom)-1,""),COLUMN(A:A))),"")</f>
        <v/>
      </c>
      <c r="R197" t="str">
        <f t="array" aca="1" ref="R197" ca="1">IFERROR(INDEX(nomprod,SMALL(IF(nomdom=$P197,ROW(nomdom)-1,""),COLUMN(B:B))),"")</f>
        <v/>
      </c>
      <c r="S197" t="str">
        <f t="array" aca="1" ref="S197" ca="1">IFERROR(INDEX(nomprod,SMALL(IF(nomdom=$P197,ROW(nomdom)-1,""),COLUMN(C:C))),"")</f>
        <v/>
      </c>
      <c r="T197" t="str">
        <f t="array" aca="1" ref="T197" ca="1">IFERROR(INDEX(nomprod,SMALL(IF(nomdom=$P197,ROW(nomdom)-1,""),COLUMN(D:D))),"")</f>
        <v/>
      </c>
      <c r="U197" t="str">
        <f t="array" aca="1" ref="U197" ca="1">IFERROR(INDEX(nomprod,SMALL(IF(nomdom=$P197,ROW(nomdom)-1,""),COLUMN(E:E))),"")</f>
        <v/>
      </c>
      <c r="V197" t="str">
        <f t="array" aca="1" ref="V197" ca="1">IFERROR(INDEX(nomprod,SMALL(IF(nomdom=$P197,ROW(nomdom)-1,""),COLUMN(F:F))),"")</f>
        <v/>
      </c>
      <c r="W197" t="str">
        <f t="array" aca="1" ref="W197" ca="1">IFERROR(INDEX(nomprod,SMALL(IF(nomdom=$P197,ROW(nomdom)-1,""),COLUMN(G:G))),"")</f>
        <v/>
      </c>
      <c r="X197" t="str">
        <f t="array" aca="1" ref="X197" ca="1">IFERROR(INDEX(nomprod,SMALL(IF(nomdom=$P197,ROW(nomdom)-1,""),COLUMN(H:H))),"")</f>
        <v/>
      </c>
      <c r="Y197" t="str">
        <f t="array" aca="1" ref="Y197" ca="1">IFERROR(INDEX(nomprod,SMALL(IF(nomdom=$P197,ROW(nomdom)-1,""),COLUMN(I:I))),"")</f>
        <v/>
      </c>
      <c r="Z197" t="str">
        <f t="array" aca="1" ref="Z197" ca="1">IFERROR(INDEX(nomprod,SMALL(IF(nomdom=$P197,ROW(nomdom)-1,""),COLUMN(J:J))),"")</f>
        <v/>
      </c>
      <c r="AA197" t="str">
        <f t="array" aca="1" ref="AA197" ca="1">IFERROR(INDEX(nomprod,SMALL(IF(nomdom=$P197,ROW(nomdom)-1,""),COLUMN(K:K))),"")</f>
        <v/>
      </c>
    </row>
    <row r="198" spans="1:27">
      <c r="C198"/>
      <c r="D198"/>
      <c r="N198" t="str">
        <f t="array" aca="1" ref="N198" ca="1">IFERROR(INDEX(cola,MATCH(SMALL(COUNTIF(cola,"&lt;="&amp;cola),ROW(A198)),COUNTIF(cola,"&lt;="&amp;cola),0)),"")</f>
        <v/>
      </c>
      <c r="O198" s="21" t="str">
        <f t="array" aca="1" ref="O198" ca="1">IFERROR(INDEX(nomdom,MATCH(SMALL(COUNTIF(nomdom,"&lt;="&amp;nomdom),ROW(B198)),COUNTIF(nomdom,"&lt;="&amp;nomdom),0)),"")</f>
        <v/>
      </c>
      <c r="P198" s="19" t="str">
        <f t="array" aca="1" ref="P198" ca="1">IF(ROW(A197)&gt;SUMPRODUCT(1/COUNTIF(colo,colo)),"",INDEX(colo,MIN(IF(COUNTIF(P$1:P197,colo)=0,ROW(colo)))))</f>
        <v/>
      </c>
      <c r="Q198" t="str">
        <f t="array" aca="1" ref="Q198" ca="1">IFERROR(INDEX(nomprod,SMALL(IF(nomdom=$P198,ROW(nomdom)-1,""),COLUMN(A:A))),"")</f>
        <v/>
      </c>
      <c r="R198" t="str">
        <f t="array" aca="1" ref="R198" ca="1">IFERROR(INDEX(nomprod,SMALL(IF(nomdom=$P198,ROW(nomdom)-1,""),COLUMN(B:B))),"")</f>
        <v/>
      </c>
      <c r="S198" t="str">
        <f t="array" aca="1" ref="S198" ca="1">IFERROR(INDEX(nomprod,SMALL(IF(nomdom=$P198,ROW(nomdom)-1,""),COLUMN(C:C))),"")</f>
        <v/>
      </c>
      <c r="T198" t="str">
        <f t="array" aca="1" ref="T198" ca="1">IFERROR(INDEX(nomprod,SMALL(IF(nomdom=$P198,ROW(nomdom)-1,""),COLUMN(D:D))),"")</f>
        <v/>
      </c>
      <c r="U198" t="str">
        <f t="array" aca="1" ref="U198" ca="1">IFERROR(INDEX(nomprod,SMALL(IF(nomdom=$P198,ROW(nomdom)-1,""),COLUMN(E:E))),"")</f>
        <v/>
      </c>
      <c r="V198" t="str">
        <f t="array" aca="1" ref="V198" ca="1">IFERROR(INDEX(nomprod,SMALL(IF(nomdom=$P198,ROW(nomdom)-1,""),COLUMN(F:F))),"")</f>
        <v/>
      </c>
      <c r="W198" t="str">
        <f t="array" aca="1" ref="W198" ca="1">IFERROR(INDEX(nomprod,SMALL(IF(nomdom=$P198,ROW(nomdom)-1,""),COLUMN(G:G))),"")</f>
        <v/>
      </c>
      <c r="X198" t="str">
        <f t="array" aca="1" ref="X198" ca="1">IFERROR(INDEX(nomprod,SMALL(IF(nomdom=$P198,ROW(nomdom)-1,""),COLUMN(H:H))),"")</f>
        <v/>
      </c>
      <c r="Y198" t="str">
        <f t="array" aca="1" ref="Y198" ca="1">IFERROR(INDEX(nomprod,SMALL(IF(nomdom=$P198,ROW(nomdom)-1,""),COLUMN(I:I))),"")</f>
        <v/>
      </c>
      <c r="Z198" t="str">
        <f t="array" aca="1" ref="Z198" ca="1">IFERROR(INDEX(nomprod,SMALL(IF(nomdom=$P198,ROW(nomdom)-1,""),COLUMN(J:J))),"")</f>
        <v/>
      </c>
      <c r="AA198" t="str">
        <f t="array" aca="1" ref="AA198" ca="1">IFERROR(INDEX(nomprod,SMALL(IF(nomdom=$P198,ROW(nomdom)-1,""),COLUMN(K:K))),"")</f>
        <v/>
      </c>
    </row>
    <row r="199" spans="1:27">
      <c r="C199"/>
      <c r="D199"/>
      <c r="N199" t="str">
        <f t="array" aca="1" ref="N199" ca="1">IFERROR(INDEX(cola,MATCH(SMALL(COUNTIF(cola,"&lt;="&amp;cola),ROW(A199)),COUNTIF(cola,"&lt;="&amp;cola),0)),"")</f>
        <v/>
      </c>
      <c r="O199" s="21" t="str">
        <f t="array" aca="1" ref="O199" ca="1">IFERROR(INDEX(nomdom,MATCH(SMALL(COUNTIF(nomdom,"&lt;="&amp;nomdom),ROW(B199)),COUNTIF(nomdom,"&lt;="&amp;nomdom),0)),"")</f>
        <v/>
      </c>
      <c r="P199" s="19" t="str">
        <f t="array" aca="1" ref="P199" ca="1">IF(ROW(A198)&gt;SUMPRODUCT(1/COUNTIF(colo,colo)),"",INDEX(colo,MIN(IF(COUNTIF(P$1:P198,colo)=0,ROW(colo)))))</f>
        <v/>
      </c>
      <c r="Q199" t="str">
        <f t="array" aca="1" ref="Q199" ca="1">IFERROR(INDEX(nomprod,SMALL(IF(nomdom=$P199,ROW(nomdom)-1,""),COLUMN(A:A))),"")</f>
        <v/>
      </c>
      <c r="R199" t="str">
        <f t="array" aca="1" ref="R199" ca="1">IFERROR(INDEX(nomprod,SMALL(IF(nomdom=$P199,ROW(nomdom)-1,""),COLUMN(B:B))),"")</f>
        <v/>
      </c>
      <c r="S199" t="str">
        <f t="array" aca="1" ref="S199" ca="1">IFERROR(INDEX(nomprod,SMALL(IF(nomdom=$P199,ROW(nomdom)-1,""),COLUMN(C:C))),"")</f>
        <v/>
      </c>
      <c r="T199" t="str">
        <f t="array" aca="1" ref="T199" ca="1">IFERROR(INDEX(nomprod,SMALL(IF(nomdom=$P199,ROW(nomdom)-1,""),COLUMN(D:D))),"")</f>
        <v/>
      </c>
      <c r="U199" t="str">
        <f t="array" aca="1" ref="U199" ca="1">IFERROR(INDEX(nomprod,SMALL(IF(nomdom=$P199,ROW(nomdom)-1,""),COLUMN(E:E))),"")</f>
        <v/>
      </c>
      <c r="V199" t="str">
        <f t="array" aca="1" ref="V199" ca="1">IFERROR(INDEX(nomprod,SMALL(IF(nomdom=$P199,ROW(nomdom)-1,""),COLUMN(F:F))),"")</f>
        <v/>
      </c>
      <c r="W199" t="str">
        <f t="array" aca="1" ref="W199" ca="1">IFERROR(INDEX(nomprod,SMALL(IF(nomdom=$P199,ROW(nomdom)-1,""),COLUMN(G:G))),"")</f>
        <v/>
      </c>
      <c r="X199" t="str">
        <f t="array" aca="1" ref="X199" ca="1">IFERROR(INDEX(nomprod,SMALL(IF(nomdom=$P199,ROW(nomdom)-1,""),COLUMN(H:H))),"")</f>
        <v/>
      </c>
      <c r="Y199" t="str">
        <f t="array" aca="1" ref="Y199" ca="1">IFERROR(INDEX(nomprod,SMALL(IF(nomdom=$P199,ROW(nomdom)-1,""),COLUMN(I:I))),"")</f>
        <v/>
      </c>
      <c r="Z199" t="str">
        <f t="array" aca="1" ref="Z199" ca="1">IFERROR(INDEX(nomprod,SMALL(IF(nomdom=$P199,ROW(nomdom)-1,""),COLUMN(J:J))),"")</f>
        <v/>
      </c>
      <c r="AA199" t="str">
        <f t="array" aca="1" ref="AA199" ca="1">IFERROR(INDEX(nomprod,SMALL(IF(nomdom=$P199,ROW(nomdom)-1,""),COLUMN(K:K))),"")</f>
        <v/>
      </c>
    </row>
    <row r="200" spans="1:27" s="11" customFormat="1">
      <c r="A200" s="10"/>
      <c r="B200" s="10"/>
      <c r="E200" s="10"/>
      <c r="F200" s="10"/>
      <c r="G200" s="10"/>
      <c r="H200" s="10"/>
      <c r="I200" s="10"/>
      <c r="J200" s="10"/>
      <c r="N200" s="11" t="str">
        <f t="array" aca="1" ref="N200" ca="1">IFERROR(INDEX(cola,MATCH(SMALL(COUNTIF(cola,"&lt;="&amp;cola),ROW(A200)),COUNTIF(cola,"&lt;="&amp;cola),0)),"")</f>
        <v/>
      </c>
      <c r="O200" s="22" t="str">
        <f t="array" aca="1" ref="O200" ca="1">IFERROR(INDEX(nomdom,MATCH(SMALL(COUNTIF(nomdom,"&lt;="&amp;nomdom),ROW(B200)),COUNTIF(nomdom,"&lt;="&amp;nomdom),0)),"")</f>
        <v/>
      </c>
      <c r="P200" s="23" t="str">
        <f t="array" aca="1" ref="P200" ca="1">IF(ROW(A199)&gt;SUMPRODUCT(1/COUNTIF(colo,colo)),"",INDEX(colo,MIN(IF(COUNTIF(P$1:P199,colo)=0,ROW(colo)))))</f>
        <v/>
      </c>
      <c r="Q200" s="11" t="str">
        <f t="array" aca="1" ref="Q200" ca="1">IFERROR(INDEX(nomprod,SMALL(IF(nomdom=$P200,ROW(nomdom)-1,""),COLUMN(A:A))),"")</f>
        <v/>
      </c>
      <c r="R200" s="11" t="str">
        <f t="array" aca="1" ref="R200" ca="1">IFERROR(INDEX(nomprod,SMALL(IF(nomdom=$P200,ROW(nomdom)-1,""),COLUMN(B:B))),"")</f>
        <v/>
      </c>
      <c r="S200" s="11" t="str">
        <f t="array" aca="1" ref="S200" ca="1">IFERROR(INDEX(nomprod,SMALL(IF(nomdom=$P200,ROW(nomdom)-1,""),COLUMN(C:C))),"")</f>
        <v/>
      </c>
      <c r="T200" s="11" t="str">
        <f t="array" aca="1" ref="T200" ca="1">IFERROR(INDEX(nomprod,SMALL(IF(nomdom=$P200,ROW(nomdom)-1,""),COLUMN(D:D))),"")</f>
        <v/>
      </c>
      <c r="U200" s="11" t="str">
        <f t="array" aca="1" ref="U200" ca="1">IFERROR(INDEX(nomprod,SMALL(IF(nomdom=$P200,ROW(nomdom)-1,""),COLUMN(E:E))),"")</f>
        <v/>
      </c>
      <c r="V200" s="11" t="str">
        <f t="array" aca="1" ref="V200" ca="1">IFERROR(INDEX(nomprod,SMALL(IF(nomdom=$P200,ROW(nomdom)-1,""),COLUMN(F:F))),"")</f>
        <v/>
      </c>
      <c r="W200" s="11" t="str">
        <f t="array" aca="1" ref="W200" ca="1">IFERROR(INDEX(nomprod,SMALL(IF(nomdom=$P200,ROW(nomdom)-1,""),COLUMN(G:G))),"")</f>
        <v/>
      </c>
      <c r="X200" s="11" t="str">
        <f t="array" aca="1" ref="X200" ca="1">IFERROR(INDEX(nomprod,SMALL(IF(nomdom=$P200,ROW(nomdom)-1,""),COLUMN(H:H))),"")</f>
        <v/>
      </c>
      <c r="Y200" s="11" t="str">
        <f t="array" aca="1" ref="Y200" ca="1">IFERROR(INDEX(nomprod,SMALL(IF(nomdom=$P200,ROW(nomdom)-1,""),COLUMN(I:I))),"")</f>
        <v/>
      </c>
      <c r="Z200" s="11" t="str">
        <f t="array" aca="1" ref="Z200" ca="1">IFERROR(INDEX(nomprod,SMALL(IF(nomdom=$P200,ROW(nomdom)-1,""),COLUMN(J:J))),"")</f>
        <v/>
      </c>
      <c r="AA200" s="11" t="str">
        <f t="array" aca="1" ref="AA200" ca="1">IFERROR(INDEX(nomprod,SMALL(IF(nomdom=$P200,ROW(nomdom)-1,""),COLUMN(K:K))),"")</f>
        <v/>
      </c>
    </row>
  </sheetData>
  <dataConsolidate/>
  <dataValidations count="3">
    <dataValidation type="list" allowBlank="1" showInputMessage="1" showErrorMessage="1" sqref="K38:M38 A38:B38 AB38:XFD38">
      <formula1>"Muskadig Breizh , Les Yonnieres , Tradition , Sweet Lenora , Cuvée Mathilde , Abouriou"</formula1>
    </dataValidation>
    <dataValidation type="list" allowBlank="1" showInputMessage="1" showErrorMessage="1" sqref="D2:D200">
      <formula1>OFFSET(dept2,MATCH($C2,cola,0)-1,,,OFFSET(dept2,MATCH($C2,cola,0)-1,-1,))</formula1>
    </dataValidation>
    <dataValidation type="list" allowBlank="1" showInputMessage="1" showErrorMessage="1" sqref="C2:C200">
      <formula1>tria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J83"/>
  <sheetViews>
    <sheetView workbookViewId="0">
      <selection activeCell="G20" sqref="G20"/>
    </sheetView>
  </sheetViews>
  <sheetFormatPr baseColWidth="10" defaultRowHeight="10.5"/>
  <cols>
    <col min="1" max="1" width="27.6328125" style="19" customWidth="1"/>
    <col min="2" max="2" width="4.26953125" style="19" customWidth="1"/>
    <col min="3" max="3" width="18.26953125" style="19" customWidth="1"/>
    <col min="4" max="4" width="20.81640625" style="19" customWidth="1"/>
    <col min="5" max="5" width="20.1796875" style="19" customWidth="1"/>
    <col min="6" max="6" width="21.453125" style="19" customWidth="1"/>
    <col min="7" max="7" width="20.08984375" style="19" customWidth="1"/>
    <col min="8" max="8" width="20.7265625" style="19" customWidth="1"/>
    <col min="9" max="9" width="23.81640625" style="19" customWidth="1"/>
    <col min="10" max="10" width="26.36328125" style="19" customWidth="1"/>
    <col min="11" max="11" width="15.6328125" style="19" customWidth="1"/>
    <col min="12" max="16384" width="10.90625" style="19"/>
  </cols>
  <sheetData>
    <row r="1" spans="1:10" s="20" customFormat="1">
      <c r="A1" s="20" t="s">
        <v>5</v>
      </c>
      <c r="B1" s="20">
        <f>COUNTA(C1:AB1)</f>
        <v>8</v>
      </c>
      <c r="C1" s="20" t="s">
        <v>38</v>
      </c>
      <c r="D1" s="20" t="s">
        <v>113</v>
      </c>
      <c r="E1" s="20" t="s">
        <v>113</v>
      </c>
      <c r="F1" s="20" t="s">
        <v>114</v>
      </c>
      <c r="G1" s="20" t="s">
        <v>115</v>
      </c>
      <c r="H1" s="20" t="s">
        <v>116</v>
      </c>
      <c r="I1" s="20" t="s">
        <v>117</v>
      </c>
      <c r="J1" s="20" t="s">
        <v>118</v>
      </c>
    </row>
    <row r="2" spans="1:10">
      <c r="A2" s="19" t="s">
        <v>4</v>
      </c>
      <c r="B2" s="20">
        <f t="shared" ref="B2:B65" si="0">COUNTA(C2:AB2)</f>
        <v>7</v>
      </c>
      <c r="C2" s="19" t="s">
        <v>39</v>
      </c>
      <c r="D2" s="19" t="s">
        <v>119</v>
      </c>
      <c r="E2" s="19" t="s">
        <v>120</v>
      </c>
      <c r="F2" s="19" t="s">
        <v>121</v>
      </c>
      <c r="G2" s="19" t="s">
        <v>122</v>
      </c>
      <c r="H2" s="19" t="s">
        <v>123</v>
      </c>
      <c r="I2" s="19" t="s">
        <v>124</v>
      </c>
    </row>
    <row r="3" spans="1:10" s="20" customFormat="1">
      <c r="A3" s="20" t="s">
        <v>6</v>
      </c>
      <c r="B3" s="20">
        <f t="shared" si="0"/>
        <v>8</v>
      </c>
      <c r="C3" s="20" t="s">
        <v>7</v>
      </c>
      <c r="D3" s="20" t="s">
        <v>125</v>
      </c>
      <c r="E3" s="20" t="s">
        <v>126</v>
      </c>
      <c r="F3" s="20" t="s">
        <v>127</v>
      </c>
      <c r="G3" s="20" t="s">
        <v>128</v>
      </c>
      <c r="H3" s="20" t="s">
        <v>129</v>
      </c>
      <c r="I3" s="20" t="s">
        <v>130</v>
      </c>
      <c r="J3" s="20" t="s">
        <v>131</v>
      </c>
    </row>
    <row r="4" spans="1:10">
      <c r="A4" s="19" t="s">
        <v>8</v>
      </c>
      <c r="B4" s="20">
        <f t="shared" si="0"/>
        <v>3</v>
      </c>
      <c r="C4" s="19" t="s">
        <v>9</v>
      </c>
      <c r="D4" s="19" t="s">
        <v>132</v>
      </c>
      <c r="E4" s="19" t="s">
        <v>133</v>
      </c>
    </row>
    <row r="5" spans="1:10" s="20" customFormat="1">
      <c r="A5" s="20" t="s">
        <v>10</v>
      </c>
      <c r="B5" s="20">
        <f t="shared" si="0"/>
        <v>4</v>
      </c>
      <c r="C5" s="20" t="s">
        <v>11</v>
      </c>
      <c r="D5" s="20" t="s">
        <v>134</v>
      </c>
      <c r="E5" s="20" t="s">
        <v>135</v>
      </c>
      <c r="F5" s="20" t="s">
        <v>136</v>
      </c>
    </row>
    <row r="6" spans="1:10">
      <c r="A6" s="19" t="s">
        <v>12</v>
      </c>
      <c r="B6" s="20">
        <f t="shared" si="0"/>
        <v>6</v>
      </c>
      <c r="C6" s="19" t="s">
        <v>13</v>
      </c>
      <c r="D6" s="19" t="s">
        <v>137</v>
      </c>
      <c r="E6" s="19" t="s">
        <v>138</v>
      </c>
      <c r="F6" s="19" t="s">
        <v>139</v>
      </c>
      <c r="G6" s="19" t="s">
        <v>140</v>
      </c>
      <c r="H6" s="19" t="s">
        <v>141</v>
      </c>
    </row>
    <row r="7" spans="1:10" s="20" customFormat="1">
      <c r="A7" s="20" t="s">
        <v>14</v>
      </c>
      <c r="B7" s="20">
        <f t="shared" si="0"/>
        <v>4</v>
      </c>
      <c r="C7" s="20" t="s">
        <v>15</v>
      </c>
      <c r="D7" s="20" t="s">
        <v>142</v>
      </c>
      <c r="E7" s="20" t="s">
        <v>143</v>
      </c>
      <c r="F7" s="20" t="s">
        <v>144</v>
      </c>
    </row>
    <row r="8" spans="1:10">
      <c r="A8" s="19" t="s">
        <v>17</v>
      </c>
      <c r="B8" s="20">
        <f t="shared" si="0"/>
        <v>3</v>
      </c>
      <c r="C8" s="19" t="s">
        <v>18</v>
      </c>
      <c r="D8" s="19" t="s">
        <v>145</v>
      </c>
      <c r="E8" s="19" t="s">
        <v>146</v>
      </c>
    </row>
    <row r="9" spans="1:10" s="20" customFormat="1">
      <c r="A9" s="20" t="s">
        <v>19</v>
      </c>
      <c r="B9" s="20">
        <f t="shared" si="0"/>
        <v>6</v>
      </c>
      <c r="C9" s="20" t="s">
        <v>20</v>
      </c>
      <c r="D9" s="20" t="s">
        <v>147</v>
      </c>
      <c r="E9" s="20" t="s">
        <v>148</v>
      </c>
      <c r="F9" s="20" t="s">
        <v>149</v>
      </c>
      <c r="G9" s="20" t="s">
        <v>150</v>
      </c>
      <c r="H9" s="20" t="s">
        <v>151</v>
      </c>
    </row>
    <row r="10" spans="1:10">
      <c r="A10" s="19" t="s">
        <v>21</v>
      </c>
      <c r="B10" s="20">
        <f t="shared" si="0"/>
        <v>4</v>
      </c>
      <c r="C10" s="19" t="s">
        <v>22</v>
      </c>
      <c r="D10" s="19" t="s">
        <v>152</v>
      </c>
      <c r="E10" s="19" t="s">
        <v>153</v>
      </c>
      <c r="F10" s="19" t="s">
        <v>154</v>
      </c>
    </row>
    <row r="11" spans="1:10" s="20" customFormat="1">
      <c r="A11" s="20" t="s">
        <v>23</v>
      </c>
      <c r="B11" s="20">
        <f t="shared" si="0"/>
        <v>4</v>
      </c>
      <c r="C11" s="20" t="s">
        <v>24</v>
      </c>
      <c r="D11" s="20" t="s">
        <v>155</v>
      </c>
      <c r="E11" s="20" t="s">
        <v>156</v>
      </c>
      <c r="F11" s="20" t="s">
        <v>157</v>
      </c>
    </row>
    <row r="12" spans="1:10">
      <c r="A12" s="19" t="s">
        <v>25</v>
      </c>
      <c r="B12" s="20">
        <f t="shared" si="0"/>
        <v>3</v>
      </c>
      <c r="C12" s="19" t="s">
        <v>26</v>
      </c>
      <c r="D12" s="19" t="s">
        <v>158</v>
      </c>
      <c r="E12" s="19" t="s">
        <v>159</v>
      </c>
    </row>
    <row r="13" spans="1:10" s="20" customFormat="1">
      <c r="A13" s="20" t="s">
        <v>27</v>
      </c>
      <c r="B13" s="20">
        <f t="shared" si="0"/>
        <v>3</v>
      </c>
      <c r="C13" s="20" t="s">
        <v>28</v>
      </c>
      <c r="D13" s="20" t="s">
        <v>160</v>
      </c>
      <c r="E13" s="20" t="s">
        <v>161</v>
      </c>
    </row>
    <row r="14" spans="1:10">
      <c r="A14" s="19" t="s">
        <v>29</v>
      </c>
      <c r="B14" s="20">
        <f t="shared" si="0"/>
        <v>8</v>
      </c>
      <c r="C14" s="19" t="s">
        <v>30</v>
      </c>
      <c r="D14" s="19" t="s">
        <v>162</v>
      </c>
      <c r="E14" s="19" t="s">
        <v>163</v>
      </c>
      <c r="F14" s="19" t="s">
        <v>164</v>
      </c>
      <c r="G14" s="19" t="s">
        <v>165</v>
      </c>
      <c r="H14" s="19" t="s">
        <v>166</v>
      </c>
      <c r="I14" s="19" t="s">
        <v>167</v>
      </c>
      <c r="J14" s="19" t="s">
        <v>168</v>
      </c>
    </row>
    <row r="15" spans="1:10" s="20" customFormat="1">
      <c r="A15" s="20" t="s">
        <v>31</v>
      </c>
      <c r="B15" s="20">
        <f t="shared" si="0"/>
        <v>3</v>
      </c>
      <c r="C15" s="20" t="s">
        <v>32</v>
      </c>
      <c r="D15" s="20" t="s">
        <v>169</v>
      </c>
      <c r="E15" s="20" t="s">
        <v>170</v>
      </c>
    </row>
    <row r="16" spans="1:10">
      <c r="A16" s="19" t="s">
        <v>33</v>
      </c>
      <c r="B16" s="20">
        <f t="shared" si="0"/>
        <v>3</v>
      </c>
      <c r="C16" s="19" t="s">
        <v>34</v>
      </c>
      <c r="D16" s="19" t="s">
        <v>171</v>
      </c>
      <c r="E16" s="19" t="s">
        <v>172</v>
      </c>
    </row>
    <row r="17" spans="1:10" s="20" customFormat="1">
      <c r="A17" s="20" t="s">
        <v>35</v>
      </c>
      <c r="B17" s="20">
        <f t="shared" si="0"/>
        <v>5</v>
      </c>
      <c r="C17" s="20" t="s">
        <v>36</v>
      </c>
      <c r="D17" s="20" t="s">
        <v>173</v>
      </c>
      <c r="E17" s="20" t="s">
        <v>174</v>
      </c>
      <c r="F17" s="20" t="s">
        <v>175</v>
      </c>
      <c r="G17" s="20" t="s">
        <v>176</v>
      </c>
    </row>
    <row r="18" spans="1:10">
      <c r="A18" s="19" t="s">
        <v>40</v>
      </c>
      <c r="B18" s="20">
        <f t="shared" si="0"/>
        <v>1</v>
      </c>
      <c r="C18" s="19" t="s">
        <v>41</v>
      </c>
    </row>
    <row r="19" spans="1:10" s="20" customFormat="1">
      <c r="A19" s="20" t="s">
        <v>43</v>
      </c>
      <c r="B19" s="20">
        <f t="shared" si="0"/>
        <v>5</v>
      </c>
      <c r="C19" s="20" t="s">
        <v>44</v>
      </c>
      <c r="D19" s="20" t="s">
        <v>177</v>
      </c>
      <c r="E19" s="20" t="s">
        <v>178</v>
      </c>
      <c r="F19" s="20" t="s">
        <v>179</v>
      </c>
      <c r="G19" s="20" t="s">
        <v>180</v>
      </c>
    </row>
    <row r="20" spans="1:10">
      <c r="A20" s="19" t="s">
        <v>45</v>
      </c>
      <c r="B20" s="20">
        <f t="shared" si="0"/>
        <v>2</v>
      </c>
      <c r="C20" s="19" t="s">
        <v>46</v>
      </c>
      <c r="D20" s="19" t="s">
        <v>181</v>
      </c>
    </row>
    <row r="21" spans="1:10" s="20" customFormat="1">
      <c r="A21" s="20" t="s">
        <v>47</v>
      </c>
      <c r="B21" s="20">
        <f t="shared" si="0"/>
        <v>3</v>
      </c>
      <c r="C21" s="20" t="s">
        <v>48</v>
      </c>
      <c r="D21" s="20" t="s">
        <v>182</v>
      </c>
      <c r="E21" s="20" t="s">
        <v>183</v>
      </c>
    </row>
    <row r="22" spans="1:10">
      <c r="A22" s="19" t="s">
        <v>49</v>
      </c>
      <c r="B22" s="20">
        <f t="shared" si="0"/>
        <v>5</v>
      </c>
      <c r="C22" s="19" t="s">
        <v>50</v>
      </c>
      <c r="D22" s="19" t="s">
        <v>184</v>
      </c>
      <c r="E22" s="19" t="s">
        <v>185</v>
      </c>
      <c r="F22" s="19" t="s">
        <v>186</v>
      </c>
      <c r="G22" s="19" t="s">
        <v>187</v>
      </c>
    </row>
    <row r="23" spans="1:10" s="20" customFormat="1">
      <c r="A23" s="20" t="s">
        <v>51</v>
      </c>
      <c r="B23" s="20">
        <f t="shared" si="0"/>
        <v>5</v>
      </c>
      <c r="C23" s="20" t="s">
        <v>52</v>
      </c>
      <c r="D23" s="20" t="s">
        <v>188</v>
      </c>
      <c r="E23" s="20" t="s">
        <v>189</v>
      </c>
      <c r="F23" s="20" t="s">
        <v>190</v>
      </c>
      <c r="G23" s="20" t="s">
        <v>191</v>
      </c>
    </row>
    <row r="24" spans="1:10">
      <c r="A24" s="19" t="s">
        <v>53</v>
      </c>
      <c r="B24" s="20">
        <f t="shared" si="0"/>
        <v>8</v>
      </c>
      <c r="C24" s="19" t="s">
        <v>54</v>
      </c>
      <c r="D24" s="19" t="s">
        <v>192</v>
      </c>
      <c r="E24" s="19" t="s">
        <v>193</v>
      </c>
      <c r="F24" s="19" t="s">
        <v>194</v>
      </c>
      <c r="G24" s="19" t="s">
        <v>195</v>
      </c>
      <c r="H24" s="19" t="s">
        <v>196</v>
      </c>
      <c r="I24" s="19" t="s">
        <v>197</v>
      </c>
      <c r="J24" s="19" t="s">
        <v>198</v>
      </c>
    </row>
    <row r="25" spans="1:10" s="20" customFormat="1">
      <c r="A25" s="20" t="s">
        <v>55</v>
      </c>
      <c r="B25" s="20">
        <f t="shared" si="0"/>
        <v>5</v>
      </c>
      <c r="C25" s="20" t="s">
        <v>56</v>
      </c>
      <c r="D25" s="20" t="s">
        <v>199</v>
      </c>
      <c r="E25" s="20" t="s">
        <v>200</v>
      </c>
      <c r="F25" s="20" t="s">
        <v>201</v>
      </c>
      <c r="G25" s="20" t="s">
        <v>202</v>
      </c>
    </row>
    <row r="26" spans="1:10">
      <c r="A26" s="19" t="s">
        <v>57</v>
      </c>
      <c r="B26" s="20">
        <f t="shared" si="0"/>
        <v>6</v>
      </c>
      <c r="C26" s="19" t="s">
        <v>58</v>
      </c>
      <c r="D26" s="19" t="s">
        <v>203</v>
      </c>
      <c r="E26" s="19" t="s">
        <v>204</v>
      </c>
      <c r="F26" s="19" t="s">
        <v>205</v>
      </c>
      <c r="G26" s="19" t="s">
        <v>206</v>
      </c>
      <c r="H26" s="19" t="s">
        <v>207</v>
      </c>
    </row>
    <row r="27" spans="1:10" s="20" customFormat="1">
      <c r="A27" s="20" t="s">
        <v>59</v>
      </c>
      <c r="B27" s="20">
        <f t="shared" si="0"/>
        <v>4</v>
      </c>
      <c r="C27" s="20" t="s">
        <v>60</v>
      </c>
      <c r="D27" s="20" t="s">
        <v>208</v>
      </c>
      <c r="E27" s="20" t="s">
        <v>209</v>
      </c>
      <c r="F27" s="20" t="s">
        <v>210</v>
      </c>
    </row>
    <row r="28" spans="1:10">
      <c r="A28" s="19" t="s">
        <v>61</v>
      </c>
      <c r="B28" s="20">
        <f t="shared" si="0"/>
        <v>7</v>
      </c>
      <c r="C28" s="19" t="s">
        <v>62</v>
      </c>
      <c r="D28" s="19" t="s">
        <v>211</v>
      </c>
      <c r="E28" s="19" t="s">
        <v>212</v>
      </c>
      <c r="F28" s="19" t="s">
        <v>213</v>
      </c>
      <c r="G28" s="19" t="s">
        <v>214</v>
      </c>
      <c r="H28" s="19" t="s">
        <v>215</v>
      </c>
      <c r="I28" s="19" t="s">
        <v>216</v>
      </c>
    </row>
    <row r="29" spans="1:10" s="20" customFormat="1">
      <c r="A29" s="20" t="s">
        <v>63</v>
      </c>
      <c r="B29" s="20">
        <f t="shared" si="0"/>
        <v>2</v>
      </c>
      <c r="C29" s="20" t="s">
        <v>7</v>
      </c>
      <c r="D29" s="20" t="s">
        <v>7</v>
      </c>
    </row>
    <row r="30" spans="1:10">
      <c r="A30" s="19" t="s">
        <v>64</v>
      </c>
      <c r="B30" s="20">
        <f t="shared" si="0"/>
        <v>3</v>
      </c>
      <c r="C30" s="19" t="s">
        <v>65</v>
      </c>
      <c r="D30" s="19" t="s">
        <v>217</v>
      </c>
      <c r="E30" s="19" t="s">
        <v>218</v>
      </c>
    </row>
    <row r="31" spans="1:10" s="20" customFormat="1">
      <c r="A31" s="20" t="s">
        <v>66</v>
      </c>
      <c r="B31" s="20">
        <f t="shared" si="0"/>
        <v>7</v>
      </c>
      <c r="C31" s="20" t="s">
        <v>98</v>
      </c>
      <c r="D31" s="20" t="s">
        <v>219</v>
      </c>
      <c r="E31" s="20" t="s">
        <v>220</v>
      </c>
      <c r="F31" s="20" t="s">
        <v>221</v>
      </c>
      <c r="G31" s="20" t="s">
        <v>222</v>
      </c>
      <c r="H31" s="20" t="s">
        <v>223</v>
      </c>
      <c r="I31" s="20" t="s">
        <v>224</v>
      </c>
    </row>
    <row r="32" spans="1:10">
      <c r="A32" s="19" t="s">
        <v>67</v>
      </c>
      <c r="B32" s="20">
        <f t="shared" si="0"/>
        <v>5</v>
      </c>
      <c r="C32" s="19" t="s">
        <v>68</v>
      </c>
      <c r="D32" s="19" t="s">
        <v>225</v>
      </c>
      <c r="E32" s="19" t="s">
        <v>226</v>
      </c>
      <c r="F32" s="19" t="s">
        <v>227</v>
      </c>
      <c r="G32" s="19" t="s">
        <v>228</v>
      </c>
    </row>
    <row r="33" spans="1:9" s="20" customFormat="1" ht="10" customHeight="1">
      <c r="A33" s="20" t="s">
        <v>69</v>
      </c>
      <c r="B33" s="20">
        <f t="shared" si="0"/>
        <v>4</v>
      </c>
      <c r="C33" s="20" t="s">
        <v>70</v>
      </c>
      <c r="D33" s="20" t="s">
        <v>229</v>
      </c>
      <c r="E33" s="20" t="s">
        <v>230</v>
      </c>
      <c r="F33" s="20" t="s">
        <v>231</v>
      </c>
    </row>
    <row r="34" spans="1:9">
      <c r="A34" s="19" t="s">
        <v>71</v>
      </c>
      <c r="B34" s="20">
        <f t="shared" si="0"/>
        <v>2</v>
      </c>
      <c r="C34" s="19" t="s">
        <v>72</v>
      </c>
      <c r="D34" s="19" t="s">
        <v>232</v>
      </c>
    </row>
    <row r="35" spans="1:9" s="20" customFormat="1" ht="12.5" customHeight="1">
      <c r="A35" s="20" t="s">
        <v>73</v>
      </c>
      <c r="B35" s="20">
        <f t="shared" si="0"/>
        <v>4</v>
      </c>
      <c r="C35" s="20" t="s">
        <v>74</v>
      </c>
      <c r="D35" s="20" t="s">
        <v>233</v>
      </c>
      <c r="E35" s="20" t="s">
        <v>234</v>
      </c>
      <c r="F35" s="20" t="s">
        <v>235</v>
      </c>
    </row>
    <row r="36" spans="1:9">
      <c r="A36" s="19" t="s">
        <v>75</v>
      </c>
      <c r="B36" s="20">
        <f t="shared" si="0"/>
        <v>2</v>
      </c>
      <c r="C36" s="19" t="s">
        <v>76</v>
      </c>
      <c r="D36" s="19" t="s">
        <v>236</v>
      </c>
    </row>
    <row r="37" spans="1:9" s="20" customFormat="1">
      <c r="A37" s="20" t="s">
        <v>77</v>
      </c>
      <c r="B37" s="20">
        <f t="shared" si="0"/>
        <v>6</v>
      </c>
      <c r="C37" s="20" t="s">
        <v>78</v>
      </c>
      <c r="D37" s="20" t="s">
        <v>237</v>
      </c>
      <c r="E37" s="20" t="s">
        <v>238</v>
      </c>
      <c r="F37" s="20" t="s">
        <v>239</v>
      </c>
      <c r="G37" s="20" t="s">
        <v>240</v>
      </c>
      <c r="H37" s="20" t="s">
        <v>241</v>
      </c>
    </row>
    <row r="38" spans="1:9">
      <c r="A38" s="19" t="s">
        <v>79</v>
      </c>
      <c r="B38" s="20">
        <f t="shared" si="0"/>
        <v>4</v>
      </c>
      <c r="C38" s="19" t="s">
        <v>80</v>
      </c>
      <c r="D38" s="19" t="s">
        <v>242</v>
      </c>
      <c r="E38" s="19" t="s">
        <v>243</v>
      </c>
      <c r="F38" s="19" t="s">
        <v>244</v>
      </c>
    </row>
    <row r="39" spans="1:9" s="20" customFormat="1">
      <c r="A39" s="20" t="s">
        <v>81</v>
      </c>
      <c r="B39" s="20">
        <f t="shared" si="0"/>
        <v>5</v>
      </c>
      <c r="C39" s="20" t="s">
        <v>82</v>
      </c>
      <c r="D39" s="20" t="s">
        <v>245</v>
      </c>
      <c r="E39" s="20" t="s">
        <v>246</v>
      </c>
      <c r="F39" s="20" t="s">
        <v>247</v>
      </c>
      <c r="G39" s="20" t="s">
        <v>248</v>
      </c>
    </row>
    <row r="40" spans="1:9">
      <c r="A40" s="19" t="s">
        <v>84</v>
      </c>
      <c r="B40" s="20">
        <f t="shared" si="0"/>
        <v>6</v>
      </c>
      <c r="C40" s="19" t="s">
        <v>85</v>
      </c>
      <c r="D40" s="19" t="s">
        <v>249</v>
      </c>
      <c r="E40" s="19" t="s">
        <v>250</v>
      </c>
      <c r="F40" s="19" t="s">
        <v>251</v>
      </c>
      <c r="G40" s="19" t="s">
        <v>252</v>
      </c>
      <c r="H40" s="19" t="s">
        <v>253</v>
      </c>
    </row>
    <row r="41" spans="1:9" s="20" customFormat="1">
      <c r="A41" s="20" t="s">
        <v>86</v>
      </c>
      <c r="B41" s="20">
        <f t="shared" si="0"/>
        <v>5</v>
      </c>
      <c r="C41" s="20" t="s">
        <v>112</v>
      </c>
      <c r="D41" s="20" t="s">
        <v>254</v>
      </c>
      <c r="E41" s="20" t="s">
        <v>255</v>
      </c>
      <c r="F41" s="20" t="s">
        <v>256</v>
      </c>
      <c r="G41" s="20" t="s">
        <v>257</v>
      </c>
    </row>
    <row r="42" spans="1:9">
      <c r="A42" s="19" t="s">
        <v>87</v>
      </c>
      <c r="B42" s="20">
        <f t="shared" si="0"/>
        <v>1</v>
      </c>
      <c r="C42" s="19" t="s">
        <v>88</v>
      </c>
    </row>
    <row r="43" spans="1:9" s="20" customFormat="1">
      <c r="A43" s="20" t="s">
        <v>89</v>
      </c>
      <c r="B43" s="20">
        <f t="shared" si="0"/>
        <v>3</v>
      </c>
      <c r="C43" s="20" t="s">
        <v>90</v>
      </c>
      <c r="D43" s="20" t="s">
        <v>258</v>
      </c>
      <c r="E43" s="20" t="s">
        <v>259</v>
      </c>
    </row>
    <row r="44" spans="1:9">
      <c r="A44" s="19" t="s">
        <v>91</v>
      </c>
      <c r="B44" s="20">
        <f t="shared" si="0"/>
        <v>4</v>
      </c>
      <c r="C44" s="19" t="s">
        <v>83</v>
      </c>
      <c r="D44" s="19" t="s">
        <v>260</v>
      </c>
      <c r="E44" s="19" t="s">
        <v>261</v>
      </c>
      <c r="F44" s="19" t="s">
        <v>262</v>
      </c>
    </row>
    <row r="45" spans="1:9" s="20" customFormat="1">
      <c r="A45" s="20" t="s">
        <v>92</v>
      </c>
      <c r="B45" s="20">
        <f t="shared" si="0"/>
        <v>6</v>
      </c>
      <c r="C45" s="20" t="s">
        <v>93</v>
      </c>
      <c r="D45" s="20" t="s">
        <v>263</v>
      </c>
      <c r="E45" s="20" t="s">
        <v>247</v>
      </c>
      <c r="F45" s="20" t="s">
        <v>264</v>
      </c>
      <c r="G45" s="20" t="s">
        <v>265</v>
      </c>
      <c r="H45" s="20" t="s">
        <v>266</v>
      </c>
    </row>
    <row r="46" spans="1:9">
      <c r="A46" s="19" t="s">
        <v>94</v>
      </c>
      <c r="B46" s="20">
        <f t="shared" si="0"/>
        <v>5</v>
      </c>
      <c r="C46" s="19" t="s">
        <v>95</v>
      </c>
      <c r="D46" s="19" t="s">
        <v>275</v>
      </c>
      <c r="E46" s="19" t="s">
        <v>276</v>
      </c>
      <c r="F46" s="19" t="s">
        <v>277</v>
      </c>
      <c r="G46" s="19" t="s">
        <v>278</v>
      </c>
    </row>
    <row r="47" spans="1:9" s="20" customFormat="1">
      <c r="A47" s="20" t="s">
        <v>96</v>
      </c>
      <c r="B47" s="20">
        <f t="shared" si="0"/>
        <v>3</v>
      </c>
      <c r="C47" s="20" t="s">
        <v>97</v>
      </c>
      <c r="D47" s="20" t="s">
        <v>267</v>
      </c>
      <c r="E47" s="20" t="s">
        <v>268</v>
      </c>
    </row>
    <row r="48" spans="1:9">
      <c r="A48" s="19" t="s">
        <v>42</v>
      </c>
      <c r="B48" s="20">
        <f t="shared" si="0"/>
        <v>7</v>
      </c>
      <c r="C48" s="19" t="s">
        <v>99</v>
      </c>
      <c r="D48" s="19" t="s">
        <v>269</v>
      </c>
      <c r="E48" s="19" t="s">
        <v>270</v>
      </c>
      <c r="F48" s="19" t="s">
        <v>271</v>
      </c>
      <c r="G48" s="19" t="s">
        <v>272</v>
      </c>
      <c r="H48" s="19" t="s">
        <v>273</v>
      </c>
      <c r="I48" s="19" t="s">
        <v>274</v>
      </c>
    </row>
    <row r="49" spans="2:2" s="20" customFormat="1">
      <c r="B49" s="20">
        <f t="shared" si="0"/>
        <v>0</v>
      </c>
    </row>
    <row r="50" spans="2:2">
      <c r="B50" s="20">
        <f t="shared" si="0"/>
        <v>0</v>
      </c>
    </row>
    <row r="51" spans="2:2">
      <c r="B51" s="20">
        <f t="shared" si="0"/>
        <v>0</v>
      </c>
    </row>
    <row r="52" spans="2:2">
      <c r="B52" s="20">
        <f t="shared" si="0"/>
        <v>0</v>
      </c>
    </row>
    <row r="53" spans="2:2">
      <c r="B53" s="20">
        <f t="shared" si="0"/>
        <v>0</v>
      </c>
    </row>
    <row r="54" spans="2:2">
      <c r="B54" s="20">
        <f t="shared" si="0"/>
        <v>0</v>
      </c>
    </row>
    <row r="55" spans="2:2">
      <c r="B55" s="20">
        <f t="shared" si="0"/>
        <v>0</v>
      </c>
    </row>
    <row r="56" spans="2:2">
      <c r="B56" s="20">
        <f t="shared" si="0"/>
        <v>0</v>
      </c>
    </row>
    <row r="57" spans="2:2">
      <c r="B57" s="20">
        <f t="shared" si="0"/>
        <v>0</v>
      </c>
    </row>
    <row r="58" spans="2:2">
      <c r="B58" s="20">
        <f t="shared" si="0"/>
        <v>0</v>
      </c>
    </row>
    <row r="59" spans="2:2">
      <c r="B59" s="20">
        <f t="shared" si="0"/>
        <v>0</v>
      </c>
    </row>
    <row r="60" spans="2:2">
      <c r="B60" s="20">
        <f t="shared" si="0"/>
        <v>0</v>
      </c>
    </row>
    <row r="61" spans="2:2">
      <c r="B61" s="20">
        <f t="shared" si="0"/>
        <v>0</v>
      </c>
    </row>
    <row r="62" spans="2:2">
      <c r="B62" s="20">
        <f t="shared" si="0"/>
        <v>0</v>
      </c>
    </row>
    <row r="63" spans="2:2">
      <c r="B63" s="20">
        <f t="shared" si="0"/>
        <v>0</v>
      </c>
    </row>
    <row r="64" spans="2:2">
      <c r="B64" s="20">
        <f t="shared" si="0"/>
        <v>0</v>
      </c>
    </row>
    <row r="65" spans="2:2">
      <c r="B65" s="20">
        <f t="shared" si="0"/>
        <v>0</v>
      </c>
    </row>
    <row r="66" spans="2:2">
      <c r="B66" s="20">
        <f t="shared" ref="B66:B83" si="1">COUNTA(C66:AB66)</f>
        <v>0</v>
      </c>
    </row>
    <row r="67" spans="2:2">
      <c r="B67" s="20">
        <f t="shared" si="1"/>
        <v>0</v>
      </c>
    </row>
    <row r="68" spans="2:2">
      <c r="B68" s="20">
        <f t="shared" si="1"/>
        <v>0</v>
      </c>
    </row>
    <row r="69" spans="2:2">
      <c r="B69" s="20">
        <f t="shared" si="1"/>
        <v>0</v>
      </c>
    </row>
    <row r="70" spans="2:2">
      <c r="B70" s="20">
        <f t="shared" si="1"/>
        <v>0</v>
      </c>
    </row>
    <row r="71" spans="2:2">
      <c r="B71" s="20">
        <f t="shared" si="1"/>
        <v>0</v>
      </c>
    </row>
    <row r="72" spans="2:2">
      <c r="B72" s="20">
        <f t="shared" si="1"/>
        <v>0</v>
      </c>
    </row>
    <row r="73" spans="2:2">
      <c r="B73" s="20">
        <f t="shared" si="1"/>
        <v>0</v>
      </c>
    </row>
    <row r="74" spans="2:2">
      <c r="B74" s="20">
        <f t="shared" si="1"/>
        <v>0</v>
      </c>
    </row>
    <row r="75" spans="2:2">
      <c r="B75" s="20">
        <f t="shared" si="1"/>
        <v>0</v>
      </c>
    </row>
    <row r="76" spans="2:2">
      <c r="B76" s="20">
        <f t="shared" si="1"/>
        <v>0</v>
      </c>
    </row>
    <row r="77" spans="2:2">
      <c r="B77" s="20">
        <f t="shared" si="1"/>
        <v>0</v>
      </c>
    </row>
    <row r="78" spans="2:2">
      <c r="B78" s="20">
        <f t="shared" si="1"/>
        <v>0</v>
      </c>
    </row>
    <row r="79" spans="2:2">
      <c r="B79" s="20">
        <f t="shared" si="1"/>
        <v>0</v>
      </c>
    </row>
    <row r="80" spans="2:2">
      <c r="B80" s="20">
        <f t="shared" si="1"/>
        <v>0</v>
      </c>
    </row>
    <row r="81" spans="2:2">
      <c r="B81" s="20">
        <f t="shared" si="1"/>
        <v>0</v>
      </c>
    </row>
    <row r="82" spans="2:2">
      <c r="B82" s="20">
        <f t="shared" si="1"/>
        <v>0</v>
      </c>
    </row>
    <row r="83" spans="2:2">
      <c r="B83" s="20">
        <f t="shared" si="1"/>
        <v>0</v>
      </c>
    </row>
  </sheetData>
  <dataValidations count="2">
    <dataValidation type="list" allowBlank="1" showInputMessage="1" showErrorMessage="1" sqref="A37">
      <formula1>"Muskadig Breizh , Les Yonnieres , Tradition , Sweet Lenora , Cuvée Mathilde , Abouriou"</formula1>
    </dataValidation>
    <dataValidation type="list" allowBlank="1" showInputMessage="1" showErrorMessage="1" sqref="L24">
      <formula1>"L'Apostrophe rosé , Que Veux-Tu blanc , L'Antidote rouge , Abracadabrantesque rouge , L'Alibi rouge , A Ma Guise rouge , L'Amourvedre Bandol rouge , Au Hasard Et Souvent rouge (magnum) , Autrement et Encore rouge (magnum)"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VENTE</vt:lpstr>
      <vt:lpstr>ACHAT</vt:lpstr>
      <vt:lpstr>Bd produit </vt:lpstr>
      <vt:lpstr>Feuil4</vt:lpstr>
      <vt:lpstr>dept</vt:lpstr>
      <vt:lpstr>dept2</vt:lpstr>
      <vt:lpstr>part</vt:lpstr>
      <vt:lpstr>pro</vt:lpstr>
      <vt:lpstr>propart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familial</dc:creator>
  <cp:lastModifiedBy>tulipe</cp:lastModifiedBy>
  <cp:lastPrinted>2015-11-23T15:03:39Z</cp:lastPrinted>
  <dcterms:created xsi:type="dcterms:W3CDTF">2015-11-23T13:30:51Z</dcterms:created>
  <dcterms:modified xsi:type="dcterms:W3CDTF">2015-11-27T18:54:26Z</dcterms:modified>
</cp:coreProperties>
</file>