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420" windowHeight="11020" activeTab="1"/>
  </bookViews>
  <sheets>
    <sheet name="Feuil5" sheetId="5" r:id="rId1"/>
    <sheet name="Feuil1" sheetId="1" r:id="rId2"/>
    <sheet name="Feuil2" sheetId="2" r:id="rId3"/>
  </sheets>
  <calcPr calcId="124519"/>
  <pivotCaches>
    <pivotCache cacheId="0" r:id="rId4"/>
    <pivotCache cacheId="1" r:id="rId5"/>
  </pivotCaches>
</workbook>
</file>

<file path=xl/calcChain.xml><?xml version="1.0" encoding="utf-8"?>
<calcChain xmlns="http://schemas.openxmlformats.org/spreadsheetml/2006/main">
  <c r="H7" i="1"/>
  <c r="H6"/>
  <c r="H5"/>
  <c r="H4"/>
  <c r="H3"/>
  <c r="C2"/>
  <c r="C3"/>
  <c r="C4"/>
  <c r="D4"/>
  <c r="C5"/>
  <c r="D5"/>
  <c r="C6"/>
  <c r="C7"/>
  <c r="C8"/>
  <c r="D8"/>
  <c r="C9"/>
  <c r="D9"/>
  <c r="C10"/>
  <c r="C11"/>
  <c r="C12"/>
  <c r="D12"/>
  <c r="C13"/>
  <c r="D13"/>
  <c r="C14"/>
  <c r="C15"/>
  <c r="C16"/>
  <c r="D16"/>
  <c r="C17"/>
  <c r="D17"/>
  <c r="C18"/>
  <c r="C19"/>
  <c r="C20"/>
  <c r="D20"/>
  <c r="C21"/>
  <c r="D21"/>
  <c r="C22"/>
  <c r="C23"/>
  <c r="C24"/>
  <c r="D24"/>
  <c r="C25"/>
  <c r="D25"/>
  <c r="C26"/>
  <c r="C27"/>
  <c r="C28"/>
  <c r="D28"/>
  <c r="C29"/>
  <c r="D29"/>
  <c r="C30"/>
  <c r="C31"/>
  <c r="G8" i="2"/>
  <c r="G9"/>
  <c r="G10"/>
  <c r="G11"/>
  <c r="G12"/>
  <c r="G13"/>
  <c r="G7"/>
  <c r="D31" i="1"/>
  <c r="D27"/>
  <c r="D23"/>
  <c r="D19"/>
  <c r="D15"/>
  <c r="D11"/>
  <c r="D7"/>
  <c r="D3"/>
  <c r="D30"/>
  <c r="D26"/>
  <c r="D22"/>
  <c r="D18"/>
  <c r="D14"/>
  <c r="D10"/>
  <c r="D6"/>
  <c r="D2"/>
</calcChain>
</file>

<file path=xl/sharedStrings.xml><?xml version="1.0" encoding="utf-8"?>
<sst xmlns="http://schemas.openxmlformats.org/spreadsheetml/2006/main" count="108" uniqueCount="32">
  <si>
    <t>2eme colonne</t>
  </si>
  <si>
    <t>3eme colonne</t>
  </si>
  <si>
    <t>Test</t>
  </si>
  <si>
    <t>Test1</t>
  </si>
  <si>
    <t>Test2</t>
  </si>
  <si>
    <t>Test3</t>
  </si>
  <si>
    <t>Test4</t>
  </si>
  <si>
    <t>Test5</t>
  </si>
  <si>
    <t>Test6</t>
  </si>
  <si>
    <t>Test0</t>
  </si>
  <si>
    <t>Marie</t>
  </si>
  <si>
    <t>Luc</t>
  </si>
  <si>
    <t>Aurelien</t>
  </si>
  <si>
    <t>Total général</t>
  </si>
  <si>
    <t>Nombre de 3eme colonne</t>
  </si>
  <si>
    <t>validateur</t>
  </si>
  <si>
    <t xml:space="preserve">Existe il une formule me permettant de les obtenir directement </t>
  </si>
  <si>
    <t xml:space="preserve"> Les valeurs cherchées</t>
  </si>
  <si>
    <t>(sachant que les tests et les validateurs changent) ?</t>
  </si>
  <si>
    <t>Ces valeurs correspondent au nombre de validateurs par test</t>
  </si>
  <si>
    <t>Test validateur</t>
  </si>
  <si>
    <t>Nombre</t>
  </si>
  <si>
    <t>Somme de Nombre</t>
  </si>
  <si>
    <t>test0</t>
  </si>
  <si>
    <t>test1</t>
  </si>
  <si>
    <t>test2</t>
  </si>
  <si>
    <t>test3</t>
  </si>
  <si>
    <t>test4</t>
  </si>
  <si>
    <t>test5</t>
  </si>
  <si>
    <t>tulipe</t>
  </si>
  <si>
    <t xml:space="preserve"> =SOMMEPROD((A$2:A$31=G2)*(D$2:D$31))</t>
  </si>
  <si>
    <t xml:space="preserve">tu adapteras les plages  mais elles doivent avoir le meme nb de lignes </t>
  </si>
</sst>
</file>

<file path=xl/styles.xml><?xml version="1.0" encoding="utf-8"?>
<styleSheet xmlns="http://schemas.openxmlformats.org/spreadsheetml/2006/main">
  <fonts count="4">
    <font>
      <sz val="11"/>
      <color theme="1"/>
      <name val="Arial"/>
      <family val="2"/>
    </font>
    <font>
      <sz val="11"/>
      <color theme="0"/>
      <name val="Arial"/>
      <family val="2"/>
    </font>
    <font>
      <sz val="11"/>
      <color rgb="FFFF0000"/>
      <name val="Arial"/>
      <family val="2"/>
    </font>
    <font>
      <sz val="16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0">
    <border>
      <left/>
      <right/>
      <top/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/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 style="thin">
        <color rgb="FFABABAB"/>
      </right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1" fillId="2" borderId="0" xfId="0" applyFont="1" applyFill="1"/>
    <xf numFmtId="0" fontId="2" fillId="0" borderId="0" xfId="0" applyFont="1" applyFill="1" applyBorder="1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2" fillId="0" borderId="0" xfId="0" applyFont="1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3" borderId="0" xfId="0" applyFill="1"/>
    <xf numFmtId="0" fontId="0" fillId="0" borderId="9" xfId="0" pivotButton="1" applyBorder="1"/>
    <xf numFmtId="0" fontId="0" fillId="0" borderId="10" xfId="0" applyBorder="1"/>
    <xf numFmtId="0" fontId="0" fillId="0" borderId="11" xfId="0" applyBorder="1"/>
    <xf numFmtId="0" fontId="0" fillId="0" borderId="9" xfId="0" applyBorder="1"/>
    <xf numFmtId="0" fontId="0" fillId="0" borderId="12" xfId="0" applyBorder="1"/>
    <xf numFmtId="0" fontId="0" fillId="0" borderId="13" xfId="0" applyBorder="1"/>
    <xf numFmtId="0" fontId="0" fillId="0" borderId="9" xfId="0" applyNumberFormat="1" applyBorder="1"/>
    <xf numFmtId="0" fontId="0" fillId="0" borderId="12" xfId="0" applyNumberFormat="1" applyBorder="1"/>
    <xf numFmtId="0" fontId="0" fillId="0" borderId="13" xfId="0" applyNumberFormat="1" applyBorder="1"/>
    <xf numFmtId="0" fontId="0" fillId="0" borderId="14" xfId="0" applyBorder="1"/>
    <xf numFmtId="0" fontId="0" fillId="0" borderId="14" xfId="0" applyNumberFormat="1" applyBorder="1"/>
    <xf numFmtId="0" fontId="0" fillId="0" borderId="15" xfId="0" applyNumberFormat="1" applyBorder="1"/>
    <xf numFmtId="0" fontId="0" fillId="0" borderId="16" xfId="0" applyBorder="1"/>
    <xf numFmtId="0" fontId="0" fillId="0" borderId="16" xfId="0" applyNumberFormat="1" applyBorder="1"/>
    <xf numFmtId="0" fontId="0" fillId="0" borderId="17" xfId="0" applyNumberFormat="1" applyBorder="1"/>
    <xf numFmtId="0" fontId="0" fillId="0" borderId="18" xfId="0" applyNumberFormat="1" applyBorder="1"/>
    <xf numFmtId="4" fontId="1" fillId="2" borderId="0" xfId="0" applyNumberFormat="1" applyFont="1" applyFill="1"/>
    <xf numFmtId="4" fontId="0" fillId="0" borderId="0" xfId="0" applyNumberFormat="1"/>
    <xf numFmtId="0" fontId="0" fillId="3" borderId="19" xfId="0" applyFill="1" applyBorder="1"/>
    <xf numFmtId="0" fontId="0" fillId="4" borderId="0" xfId="0" applyFill="1"/>
    <xf numFmtId="0" fontId="3" fillId="0" borderId="0" xfId="0" applyFont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3" tint="0.59999389629810485"/>
        </patternFill>
      </fill>
    </dxf>
    <dxf>
      <numFmt numFmtId="4" formatCode="#,##0.00"/>
    </dxf>
    <dxf>
      <numFmt numFmtId="0" formatCode="General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793750</xdr:colOff>
      <xdr:row>12</xdr:row>
      <xdr:rowOff>184150</xdr:rowOff>
    </xdr:from>
    <xdr:to>
      <xdr:col>10</xdr:col>
      <xdr:colOff>673100</xdr:colOff>
      <xdr:row>15</xdr:row>
      <xdr:rowOff>44450</xdr:rowOff>
    </xdr:to>
    <xdr:cxnSp macro="">
      <xdr:nvCxnSpPr>
        <xdr:cNvPr id="3" name="Connecteur droit avec flèche 2"/>
        <xdr:cNvCxnSpPr/>
      </xdr:nvCxnSpPr>
      <xdr:spPr>
        <a:xfrm rot="10800000">
          <a:off x="8267700" y="2317750"/>
          <a:ext cx="1504950" cy="469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723900</xdr:colOff>
      <xdr:row>12</xdr:row>
      <xdr:rowOff>203200</xdr:rowOff>
    </xdr:from>
    <xdr:to>
      <xdr:col>11</xdr:col>
      <xdr:colOff>114300</xdr:colOff>
      <xdr:row>15</xdr:row>
      <xdr:rowOff>69850</xdr:rowOff>
    </xdr:to>
    <xdr:cxnSp macro="">
      <xdr:nvCxnSpPr>
        <xdr:cNvPr id="5" name="Connecteur droit avec flèche 4"/>
        <xdr:cNvCxnSpPr/>
      </xdr:nvCxnSpPr>
      <xdr:spPr>
        <a:xfrm rot="16200000" flipV="1">
          <a:off x="9686925" y="2473325"/>
          <a:ext cx="476250" cy="203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203200</xdr:colOff>
      <xdr:row>5</xdr:row>
      <xdr:rowOff>152400</xdr:rowOff>
    </xdr:from>
    <xdr:to>
      <xdr:col>8</xdr:col>
      <xdr:colOff>38100</xdr:colOff>
      <xdr:row>13</xdr:row>
      <xdr:rowOff>38100</xdr:rowOff>
    </xdr:to>
    <xdr:sp macro="" textlink="">
      <xdr:nvSpPr>
        <xdr:cNvPr id="2" name="Rectangle avec flèche vers la droite 1"/>
        <xdr:cNvSpPr/>
      </xdr:nvSpPr>
      <xdr:spPr>
        <a:xfrm>
          <a:off x="7724775" y="1057275"/>
          <a:ext cx="666750" cy="1333500"/>
        </a:xfrm>
        <a:prstGeom prst="rightArrowCallou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ALABI, Iyad (EH:Group)" refreshedDate="42326.705520833333" createdVersion="1" refreshedVersion="4" recordCount="30" upgradeOnRefresh="1">
  <cacheSource type="worksheet">
    <worksheetSource ref="A1:B31" sheet="Feuil1"/>
  </cacheSource>
  <cacheFields count="2">
    <cacheField name="2eme colonne" numFmtId="0">
      <sharedItems count="7">
        <s v="Test0"/>
        <s v="Test1"/>
        <s v="Test2"/>
        <s v="Test3"/>
        <s v="Test4"/>
        <s v="Test5"/>
        <s v="Test6"/>
      </sharedItems>
    </cacheField>
    <cacheField name="3eme colonne" numFmtId="0">
      <sharedItems count="3">
        <s v="Marie"/>
        <s v="Luc"/>
        <s v="Aurelien"/>
      </sharedItems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ignacy" refreshedDate="42326.768087847224" createdVersion="1" refreshedVersion="4" recordCount="30" upgradeOnRefresh="1">
  <cacheSource type="worksheet">
    <worksheetSource name="Tableau1"/>
  </cacheSource>
  <cacheFields count="4">
    <cacheField name="Test" numFmtId="0">
      <sharedItems count="7">
        <s v="Test0"/>
        <s v="Test1"/>
        <s v="Test2"/>
        <s v="Test3"/>
        <s v="Test4"/>
        <s v="Test5"/>
        <s v="Test6"/>
      </sharedItems>
    </cacheField>
    <cacheField name="validateur" numFmtId="0">
      <sharedItems count="3">
        <s v="Marie"/>
        <s v="Luc"/>
        <s v="Aurelien"/>
      </sharedItems>
    </cacheField>
    <cacheField name="Test validateur" numFmtId="0">
      <sharedItems/>
    </cacheField>
    <cacheField name="Nombre" numFmtId="0">
      <sharedItems containsSemiMixedTypes="0" containsString="0" containsNumber="1" minValue="0.2" maxValue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x v="0"/>
  </r>
  <r>
    <x v="0"/>
    <x v="0"/>
  </r>
  <r>
    <x v="0"/>
    <x v="1"/>
  </r>
  <r>
    <x v="0"/>
    <x v="1"/>
  </r>
  <r>
    <x v="0"/>
    <x v="0"/>
  </r>
  <r>
    <x v="0"/>
    <x v="2"/>
  </r>
  <r>
    <x v="1"/>
    <x v="1"/>
  </r>
  <r>
    <x v="1"/>
    <x v="1"/>
  </r>
  <r>
    <x v="1"/>
    <x v="1"/>
  </r>
  <r>
    <x v="1"/>
    <x v="1"/>
  </r>
  <r>
    <x v="1"/>
    <x v="1"/>
  </r>
  <r>
    <x v="2"/>
    <x v="0"/>
  </r>
  <r>
    <x v="2"/>
    <x v="0"/>
  </r>
  <r>
    <x v="2"/>
    <x v="0"/>
  </r>
  <r>
    <x v="2"/>
    <x v="0"/>
  </r>
  <r>
    <x v="2"/>
    <x v="1"/>
  </r>
  <r>
    <x v="2"/>
    <x v="1"/>
  </r>
  <r>
    <x v="2"/>
    <x v="2"/>
  </r>
  <r>
    <x v="2"/>
    <x v="2"/>
  </r>
  <r>
    <x v="2"/>
    <x v="1"/>
  </r>
  <r>
    <x v="2"/>
    <x v="2"/>
  </r>
  <r>
    <x v="3"/>
    <x v="2"/>
  </r>
  <r>
    <x v="3"/>
    <x v="2"/>
  </r>
  <r>
    <x v="3"/>
    <x v="2"/>
  </r>
  <r>
    <x v="4"/>
    <x v="1"/>
  </r>
  <r>
    <x v="4"/>
    <x v="2"/>
  </r>
  <r>
    <x v="4"/>
    <x v="2"/>
  </r>
  <r>
    <x v="5"/>
    <x v="2"/>
  </r>
  <r>
    <x v="5"/>
    <x v="1"/>
  </r>
  <r>
    <x v="6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0">
  <r>
    <x v="0"/>
    <x v="0"/>
    <s v="Test0Marie"/>
    <n v="0.33333333333333331"/>
  </r>
  <r>
    <x v="0"/>
    <x v="0"/>
    <s v="Test0Marie"/>
    <n v="0.33333333333333331"/>
  </r>
  <r>
    <x v="0"/>
    <x v="1"/>
    <s v="Test0Luc"/>
    <n v="0.5"/>
  </r>
  <r>
    <x v="0"/>
    <x v="1"/>
    <s v="Test0Luc"/>
    <n v="0.5"/>
  </r>
  <r>
    <x v="0"/>
    <x v="0"/>
    <s v="Test0Marie"/>
    <n v="0.33333333333333331"/>
  </r>
  <r>
    <x v="0"/>
    <x v="2"/>
    <s v="Test0Aurelien"/>
    <n v="1"/>
  </r>
  <r>
    <x v="1"/>
    <x v="1"/>
    <s v="Test1Luc"/>
    <n v="0.2"/>
  </r>
  <r>
    <x v="1"/>
    <x v="1"/>
    <s v="Test1Luc"/>
    <n v="0.2"/>
  </r>
  <r>
    <x v="1"/>
    <x v="1"/>
    <s v="Test1Luc"/>
    <n v="0.2"/>
  </r>
  <r>
    <x v="1"/>
    <x v="1"/>
    <s v="Test1Luc"/>
    <n v="0.2"/>
  </r>
  <r>
    <x v="1"/>
    <x v="1"/>
    <s v="Test1Luc"/>
    <n v="0.2"/>
  </r>
  <r>
    <x v="2"/>
    <x v="0"/>
    <s v="Test2Marie"/>
    <n v="0.25"/>
  </r>
  <r>
    <x v="2"/>
    <x v="0"/>
    <s v="Test2Marie"/>
    <n v="0.25"/>
  </r>
  <r>
    <x v="2"/>
    <x v="0"/>
    <s v="Test2Marie"/>
    <n v="0.25"/>
  </r>
  <r>
    <x v="2"/>
    <x v="0"/>
    <s v="Test2Marie"/>
    <n v="0.25"/>
  </r>
  <r>
    <x v="2"/>
    <x v="1"/>
    <s v="Test2Luc"/>
    <n v="0.33333333333333331"/>
  </r>
  <r>
    <x v="2"/>
    <x v="1"/>
    <s v="Test2Luc"/>
    <n v="0.33333333333333331"/>
  </r>
  <r>
    <x v="2"/>
    <x v="2"/>
    <s v="Test2Aurelien"/>
    <n v="0.33333333333333331"/>
  </r>
  <r>
    <x v="2"/>
    <x v="2"/>
    <s v="Test2Aurelien"/>
    <n v="0.33333333333333331"/>
  </r>
  <r>
    <x v="2"/>
    <x v="1"/>
    <s v="Test2Luc"/>
    <n v="0.33333333333333331"/>
  </r>
  <r>
    <x v="2"/>
    <x v="2"/>
    <s v="Test2Aurelien"/>
    <n v="0.33333333333333331"/>
  </r>
  <r>
    <x v="3"/>
    <x v="2"/>
    <s v="Test3Aurelien"/>
    <n v="0.33333333333333331"/>
  </r>
  <r>
    <x v="3"/>
    <x v="2"/>
    <s v="Test3Aurelien"/>
    <n v="0.33333333333333331"/>
  </r>
  <r>
    <x v="3"/>
    <x v="2"/>
    <s v="Test3Aurelien"/>
    <n v="0.33333333333333331"/>
  </r>
  <r>
    <x v="4"/>
    <x v="1"/>
    <s v="Test4Luc"/>
    <n v="1"/>
  </r>
  <r>
    <x v="4"/>
    <x v="2"/>
    <s v="Test4Aurelien"/>
    <n v="0.5"/>
  </r>
  <r>
    <x v="4"/>
    <x v="2"/>
    <s v="Test4Aurelien"/>
    <n v="0.5"/>
  </r>
  <r>
    <x v="5"/>
    <x v="2"/>
    <s v="Test5Aurelien"/>
    <n v="1"/>
  </r>
  <r>
    <x v="5"/>
    <x v="1"/>
    <s v="Test5Luc"/>
    <n v="1"/>
  </r>
  <r>
    <x v="6"/>
    <x v="2"/>
    <s v="Test6Aurelien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A3:E12" firstHeaderRow="1" firstDataRow="2" firstDataCol="1"/>
  <pivotFields count="4">
    <pivotField axis="axisRow" compact="0" outline="0" subtotalTop="0" showAll="0" includeNewItemsInFilter="1">
      <items count="8">
        <item x="0"/>
        <item x="1"/>
        <item x="2"/>
        <item x="3"/>
        <item x="4"/>
        <item x="5"/>
        <item x="6"/>
        <item t="default"/>
      </items>
    </pivotField>
    <pivotField axis="axisCol" compact="0" outline="0" subtotalTop="0" showAll="0" includeNewItemsInFilter="1">
      <items count="4">
        <item x="2"/>
        <item x="1"/>
        <item x="0"/>
        <item t="default"/>
      </items>
    </pivotField>
    <pivotField compact="0" outline="0" subtotalTop="0" showAll="0" includeNewItemsInFilter="1" defaultSubtotal="0"/>
    <pivotField dataField="1" compact="0" outline="0" subtotalTop="0" showAll="0" includeNewItemsInFilter="1" defaultSubtota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Nombre" fld="3" baseField="0" baseItem="0"/>
  </dataField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B5:F14" firstHeaderRow="1" firstDataRow="2" firstDataCol="1"/>
  <pivotFields count="2">
    <pivotField axis="axisRow" compact="0" outline="0" subtotalTop="0" showAll="0" includeNewItemsInFilter="1">
      <items count="8">
        <item x="0"/>
        <item x="1"/>
        <item x="2"/>
        <item x="3"/>
        <item x="4"/>
        <item x="5"/>
        <item x="6"/>
        <item t="default"/>
      </items>
    </pivotField>
    <pivotField axis="axisCol" dataField="1" compact="0" outline="0" subtotalTop="0" showAll="0" includeNewItemsInFilter="1">
      <items count="4">
        <item x="2"/>
        <item x="1"/>
        <item x="0"/>
        <item t="default"/>
      </items>
    </pivotField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3eme colonne" fld="1" subtotal="count" baseField="0" baseItem="0"/>
  </dataField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D31" totalsRowShown="0" headerRowDxfId="0">
  <tableColumns count="4">
    <tableColumn id="1" name="Test"/>
    <tableColumn id="2" name="validateur"/>
    <tableColumn id="5" name="Test validateur" dataDxfId="2">
      <calculatedColumnFormula>A2&amp;B2</calculatedColumnFormula>
    </tableColumn>
    <tableColumn id="6" name="Nombre" dataDxfId="1">
      <calculatedColumnFormula>1/COUNTIF($C$2:$C$31,C2)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E12"/>
  <sheetViews>
    <sheetView workbookViewId="0">
      <selection activeCell="E12" sqref="E12"/>
    </sheetView>
  </sheetViews>
  <sheetFormatPr baseColWidth="10" defaultRowHeight="14"/>
  <cols>
    <col min="1" max="1" width="17" customWidth="1"/>
    <col min="2" max="4" width="10.58203125" customWidth="1"/>
    <col min="5" max="5" width="11.33203125" bestFit="1" customWidth="1"/>
  </cols>
  <sheetData>
    <row r="3" spans="1:5">
      <c r="A3" s="17" t="s">
        <v>22</v>
      </c>
      <c r="B3" s="17" t="s">
        <v>15</v>
      </c>
      <c r="C3" s="18"/>
      <c r="D3" s="18"/>
      <c r="E3" s="19"/>
    </row>
    <row r="4" spans="1:5">
      <c r="A4" s="17" t="s">
        <v>2</v>
      </c>
      <c r="B4" s="20" t="s">
        <v>12</v>
      </c>
      <c r="C4" s="21" t="s">
        <v>11</v>
      </c>
      <c r="D4" s="21" t="s">
        <v>10</v>
      </c>
      <c r="E4" s="22" t="s">
        <v>13</v>
      </c>
    </row>
    <row r="5" spans="1:5">
      <c r="A5" s="20" t="s">
        <v>9</v>
      </c>
      <c r="B5" s="23">
        <v>1</v>
      </c>
      <c r="C5" s="24">
        <v>1</v>
      </c>
      <c r="D5" s="24">
        <v>1</v>
      </c>
      <c r="E5" s="25">
        <v>3</v>
      </c>
    </row>
    <row r="6" spans="1:5">
      <c r="A6" s="26" t="s">
        <v>3</v>
      </c>
      <c r="B6" s="27"/>
      <c r="C6" s="1">
        <v>1</v>
      </c>
      <c r="D6" s="1"/>
      <c r="E6" s="28">
        <v>1</v>
      </c>
    </row>
    <row r="7" spans="1:5">
      <c r="A7" s="26" t="s">
        <v>4</v>
      </c>
      <c r="B7" s="27">
        <v>1</v>
      </c>
      <c r="C7" s="1">
        <v>1</v>
      </c>
      <c r="D7" s="1">
        <v>1</v>
      </c>
      <c r="E7" s="28">
        <v>3</v>
      </c>
    </row>
    <row r="8" spans="1:5">
      <c r="A8" s="26" t="s">
        <v>5</v>
      </c>
      <c r="B8" s="27">
        <v>1</v>
      </c>
      <c r="C8" s="1"/>
      <c r="D8" s="1"/>
      <c r="E8" s="28">
        <v>1</v>
      </c>
    </row>
    <row r="9" spans="1:5">
      <c r="A9" s="26" t="s">
        <v>6</v>
      </c>
      <c r="B9" s="27">
        <v>1</v>
      </c>
      <c r="C9" s="1">
        <v>1</v>
      </c>
      <c r="D9" s="1"/>
      <c r="E9" s="28">
        <v>2</v>
      </c>
    </row>
    <row r="10" spans="1:5">
      <c r="A10" s="26" t="s">
        <v>7</v>
      </c>
      <c r="B10" s="27">
        <v>1</v>
      </c>
      <c r="C10" s="1">
        <v>1</v>
      </c>
      <c r="D10" s="1"/>
      <c r="E10" s="28">
        <v>2</v>
      </c>
    </row>
    <row r="11" spans="1:5">
      <c r="A11" s="26" t="s">
        <v>8</v>
      </c>
      <c r="B11" s="27">
        <v>1</v>
      </c>
      <c r="C11" s="1"/>
      <c r="D11" s="1"/>
      <c r="E11" s="28">
        <v>1</v>
      </c>
    </row>
    <row r="12" spans="1:5">
      <c r="A12" s="29" t="s">
        <v>13</v>
      </c>
      <c r="B12" s="30">
        <v>6</v>
      </c>
      <c r="C12" s="31">
        <v>5</v>
      </c>
      <c r="D12" s="31">
        <v>2</v>
      </c>
      <c r="E12" s="32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31"/>
  <sheetViews>
    <sheetView tabSelected="1" workbookViewId="0">
      <selection activeCell="L19" sqref="L19"/>
    </sheetView>
  </sheetViews>
  <sheetFormatPr baseColWidth="10" defaultRowHeight="14"/>
  <cols>
    <col min="1" max="1" width="14" customWidth="1"/>
    <col min="2" max="2" width="13.33203125" customWidth="1"/>
    <col min="3" max="3" width="16.25" bestFit="1" customWidth="1"/>
    <col min="4" max="4" width="11.83203125" style="34" bestFit="1" customWidth="1"/>
  </cols>
  <sheetData>
    <row r="1" spans="1:8">
      <c r="A1" s="3" t="s">
        <v>2</v>
      </c>
      <c r="B1" s="3" t="s">
        <v>15</v>
      </c>
      <c r="C1" s="3" t="s">
        <v>20</v>
      </c>
      <c r="D1" s="33" t="s">
        <v>21</v>
      </c>
      <c r="G1" s="36" t="s">
        <v>29</v>
      </c>
      <c r="H1" s="36"/>
    </row>
    <row r="2" spans="1:8">
      <c r="A2" t="s">
        <v>9</v>
      </c>
      <c r="B2" t="s">
        <v>10</v>
      </c>
      <c r="C2" t="str">
        <f t="shared" ref="C2:C31" si="0">A2&amp;B2</f>
        <v>Test0Marie</v>
      </c>
      <c r="D2" s="34">
        <f t="shared" ref="D2:D31" si="1">1/COUNTIF($C$2:$C$31,C2)</f>
        <v>0.33333333333333331</v>
      </c>
      <c r="G2" s="35" t="s">
        <v>23</v>
      </c>
      <c r="H2" s="35" t="s">
        <v>30</v>
      </c>
    </row>
    <row r="3" spans="1:8">
      <c r="A3" t="s">
        <v>9</v>
      </c>
      <c r="B3" t="s">
        <v>10</v>
      </c>
      <c r="C3" t="str">
        <f t="shared" si="0"/>
        <v>Test0Marie</v>
      </c>
      <c r="D3" s="34">
        <f t="shared" si="1"/>
        <v>0.33333333333333331</v>
      </c>
      <c r="G3" s="35" t="s">
        <v>24</v>
      </c>
      <c r="H3" s="35">
        <f>SUMPRODUCT((A$2:A$31=G3)*(D$2:D$31))</f>
        <v>1</v>
      </c>
    </row>
    <row r="4" spans="1:8">
      <c r="A4" t="s">
        <v>9</v>
      </c>
      <c r="B4" t="s">
        <v>11</v>
      </c>
      <c r="C4" t="str">
        <f t="shared" si="0"/>
        <v>Test0Luc</v>
      </c>
      <c r="D4" s="34">
        <f t="shared" si="1"/>
        <v>0.5</v>
      </c>
      <c r="G4" s="35" t="s">
        <v>25</v>
      </c>
      <c r="H4" s="35">
        <f>SUMPRODUCT((A$2:A$31=G4)*(D$2:D$31))</f>
        <v>3</v>
      </c>
    </row>
    <row r="5" spans="1:8">
      <c r="A5" t="s">
        <v>9</v>
      </c>
      <c r="B5" t="s">
        <v>11</v>
      </c>
      <c r="C5" t="str">
        <f t="shared" si="0"/>
        <v>Test0Luc</v>
      </c>
      <c r="D5" s="34">
        <f t="shared" si="1"/>
        <v>0.5</v>
      </c>
      <c r="G5" s="35" t="s">
        <v>26</v>
      </c>
      <c r="H5" s="35">
        <f>SUMPRODUCT((A$2:A$31=G5)*(D$2:D$31))</f>
        <v>1</v>
      </c>
    </row>
    <row r="6" spans="1:8">
      <c r="A6" t="s">
        <v>9</v>
      </c>
      <c r="B6" t="s">
        <v>10</v>
      </c>
      <c r="C6" t="str">
        <f t="shared" si="0"/>
        <v>Test0Marie</v>
      </c>
      <c r="D6" s="34">
        <f t="shared" si="1"/>
        <v>0.33333333333333331</v>
      </c>
      <c r="G6" s="35" t="s">
        <v>27</v>
      </c>
      <c r="H6" s="35">
        <f>SUMPRODUCT((A$2:A$31=G6)*(D$2:D$31))</f>
        <v>2</v>
      </c>
    </row>
    <row r="7" spans="1:8">
      <c r="A7" t="s">
        <v>9</v>
      </c>
      <c r="B7" t="s">
        <v>12</v>
      </c>
      <c r="C7" t="str">
        <f t="shared" si="0"/>
        <v>Test0Aurelien</v>
      </c>
      <c r="D7" s="34">
        <f t="shared" si="1"/>
        <v>1</v>
      </c>
      <c r="G7" s="35" t="s">
        <v>28</v>
      </c>
      <c r="H7" s="35">
        <f>SUMPRODUCT((A$2:A$31=G7)*(D$2:D$31))</f>
        <v>2</v>
      </c>
    </row>
    <row r="8" spans="1:8">
      <c r="A8" t="s">
        <v>3</v>
      </c>
      <c r="B8" t="s">
        <v>11</v>
      </c>
      <c r="C8" t="str">
        <f t="shared" si="0"/>
        <v>Test1Luc</v>
      </c>
      <c r="D8" s="34">
        <f t="shared" si="1"/>
        <v>0.2</v>
      </c>
    </row>
    <row r="9" spans="1:8">
      <c r="A9" t="s">
        <v>3</v>
      </c>
      <c r="B9" t="s">
        <v>11</v>
      </c>
      <c r="C9" t="str">
        <f t="shared" si="0"/>
        <v>Test1Luc</v>
      </c>
      <c r="D9" s="34">
        <f t="shared" si="1"/>
        <v>0.2</v>
      </c>
    </row>
    <row r="10" spans="1:8">
      <c r="A10" t="s">
        <v>3</v>
      </c>
      <c r="B10" t="s">
        <v>11</v>
      </c>
      <c r="C10" t="str">
        <f t="shared" si="0"/>
        <v>Test1Luc</v>
      </c>
      <c r="D10" s="34">
        <f t="shared" si="1"/>
        <v>0.2</v>
      </c>
    </row>
    <row r="11" spans="1:8">
      <c r="A11" t="s">
        <v>3</v>
      </c>
      <c r="B11" t="s">
        <v>11</v>
      </c>
      <c r="C11" t="str">
        <f t="shared" si="0"/>
        <v>Test1Luc</v>
      </c>
      <c r="D11" s="34">
        <f t="shared" si="1"/>
        <v>0.2</v>
      </c>
    </row>
    <row r="12" spans="1:8">
      <c r="A12" t="s">
        <v>3</v>
      </c>
      <c r="B12" t="s">
        <v>11</v>
      </c>
      <c r="C12" t="str">
        <f t="shared" si="0"/>
        <v>Test1Luc</v>
      </c>
      <c r="D12" s="34">
        <f t="shared" si="1"/>
        <v>0.2</v>
      </c>
    </row>
    <row r="13" spans="1:8" ht="20">
      <c r="A13" t="s">
        <v>4</v>
      </c>
      <c r="B13" t="s">
        <v>10</v>
      </c>
      <c r="C13" t="str">
        <f t="shared" si="0"/>
        <v>Test2Marie</v>
      </c>
      <c r="D13" s="34">
        <f t="shared" si="1"/>
        <v>0.25</v>
      </c>
      <c r="G13" s="37" t="s">
        <v>30</v>
      </c>
    </row>
    <row r="14" spans="1:8">
      <c r="A14" t="s">
        <v>4</v>
      </c>
      <c r="B14" t="s">
        <v>10</v>
      </c>
      <c r="C14" t="str">
        <f t="shared" si="0"/>
        <v>Test2Marie</v>
      </c>
      <c r="D14" s="34">
        <f t="shared" si="1"/>
        <v>0.25</v>
      </c>
    </row>
    <row r="15" spans="1:8">
      <c r="A15" t="s">
        <v>4</v>
      </c>
      <c r="B15" t="s">
        <v>10</v>
      </c>
      <c r="C15" t="str">
        <f t="shared" si="0"/>
        <v>Test2Marie</v>
      </c>
      <c r="D15" s="34">
        <f t="shared" si="1"/>
        <v>0.25</v>
      </c>
    </row>
    <row r="16" spans="1:8">
      <c r="A16" t="s">
        <v>4</v>
      </c>
      <c r="B16" t="s">
        <v>10</v>
      </c>
      <c r="C16" t="str">
        <f t="shared" si="0"/>
        <v>Test2Marie</v>
      </c>
      <c r="D16" s="34">
        <f t="shared" si="1"/>
        <v>0.25</v>
      </c>
      <c r="G16" t="s">
        <v>31</v>
      </c>
    </row>
    <row r="17" spans="1:4">
      <c r="A17" t="s">
        <v>4</v>
      </c>
      <c r="B17" t="s">
        <v>11</v>
      </c>
      <c r="C17" t="str">
        <f t="shared" si="0"/>
        <v>Test2Luc</v>
      </c>
      <c r="D17" s="34">
        <f t="shared" si="1"/>
        <v>0.33333333333333331</v>
      </c>
    </row>
    <row r="18" spans="1:4">
      <c r="A18" t="s">
        <v>4</v>
      </c>
      <c r="B18" t="s">
        <v>11</v>
      </c>
      <c r="C18" t="str">
        <f t="shared" si="0"/>
        <v>Test2Luc</v>
      </c>
      <c r="D18" s="34">
        <f t="shared" si="1"/>
        <v>0.33333333333333331</v>
      </c>
    </row>
    <row r="19" spans="1:4">
      <c r="A19" t="s">
        <v>4</v>
      </c>
      <c r="B19" t="s">
        <v>12</v>
      </c>
      <c r="C19" t="str">
        <f t="shared" si="0"/>
        <v>Test2Aurelien</v>
      </c>
      <c r="D19" s="34">
        <f t="shared" si="1"/>
        <v>0.33333333333333331</v>
      </c>
    </row>
    <row r="20" spans="1:4">
      <c r="A20" t="s">
        <v>4</v>
      </c>
      <c r="B20" t="s">
        <v>12</v>
      </c>
      <c r="C20" t="str">
        <f t="shared" si="0"/>
        <v>Test2Aurelien</v>
      </c>
      <c r="D20" s="34">
        <f t="shared" si="1"/>
        <v>0.33333333333333331</v>
      </c>
    </row>
    <row r="21" spans="1:4">
      <c r="A21" t="s">
        <v>4</v>
      </c>
      <c r="B21" t="s">
        <v>11</v>
      </c>
      <c r="C21" t="str">
        <f t="shared" si="0"/>
        <v>Test2Luc</v>
      </c>
      <c r="D21" s="34">
        <f t="shared" si="1"/>
        <v>0.33333333333333331</v>
      </c>
    </row>
    <row r="22" spans="1:4">
      <c r="A22" t="s">
        <v>4</v>
      </c>
      <c r="B22" t="s">
        <v>12</v>
      </c>
      <c r="C22" t="str">
        <f t="shared" si="0"/>
        <v>Test2Aurelien</v>
      </c>
      <c r="D22" s="34">
        <f t="shared" si="1"/>
        <v>0.33333333333333331</v>
      </c>
    </row>
    <row r="23" spans="1:4">
      <c r="A23" t="s">
        <v>5</v>
      </c>
      <c r="B23" t="s">
        <v>12</v>
      </c>
      <c r="C23" t="str">
        <f t="shared" si="0"/>
        <v>Test3Aurelien</v>
      </c>
      <c r="D23" s="34">
        <f t="shared" si="1"/>
        <v>0.33333333333333331</v>
      </c>
    </row>
    <row r="24" spans="1:4">
      <c r="A24" t="s">
        <v>5</v>
      </c>
      <c r="B24" t="s">
        <v>12</v>
      </c>
      <c r="C24" t="str">
        <f t="shared" si="0"/>
        <v>Test3Aurelien</v>
      </c>
      <c r="D24" s="34">
        <f t="shared" si="1"/>
        <v>0.33333333333333331</v>
      </c>
    </row>
    <row r="25" spans="1:4">
      <c r="A25" t="s">
        <v>5</v>
      </c>
      <c r="B25" t="s">
        <v>12</v>
      </c>
      <c r="C25" t="str">
        <f t="shared" si="0"/>
        <v>Test3Aurelien</v>
      </c>
      <c r="D25" s="34">
        <f t="shared" si="1"/>
        <v>0.33333333333333331</v>
      </c>
    </row>
    <row r="26" spans="1:4">
      <c r="A26" t="s">
        <v>6</v>
      </c>
      <c r="B26" t="s">
        <v>11</v>
      </c>
      <c r="C26" t="str">
        <f t="shared" si="0"/>
        <v>Test4Luc</v>
      </c>
      <c r="D26" s="34">
        <f t="shared" si="1"/>
        <v>1</v>
      </c>
    </row>
    <row r="27" spans="1:4">
      <c r="A27" t="s">
        <v>6</v>
      </c>
      <c r="B27" t="s">
        <v>12</v>
      </c>
      <c r="C27" t="str">
        <f t="shared" si="0"/>
        <v>Test4Aurelien</v>
      </c>
      <c r="D27" s="34">
        <f t="shared" si="1"/>
        <v>0.5</v>
      </c>
    </row>
    <row r="28" spans="1:4">
      <c r="A28" t="s">
        <v>6</v>
      </c>
      <c r="B28" t="s">
        <v>12</v>
      </c>
      <c r="C28" t="str">
        <f t="shared" si="0"/>
        <v>Test4Aurelien</v>
      </c>
      <c r="D28" s="34">
        <f t="shared" si="1"/>
        <v>0.5</v>
      </c>
    </row>
    <row r="29" spans="1:4">
      <c r="A29" t="s">
        <v>7</v>
      </c>
      <c r="B29" t="s">
        <v>12</v>
      </c>
      <c r="C29" t="str">
        <f t="shared" si="0"/>
        <v>Test5Aurelien</v>
      </c>
      <c r="D29" s="34">
        <f t="shared" si="1"/>
        <v>1</v>
      </c>
    </row>
    <row r="30" spans="1:4">
      <c r="A30" t="s">
        <v>7</v>
      </c>
      <c r="B30" t="s">
        <v>11</v>
      </c>
      <c r="C30" t="str">
        <f t="shared" si="0"/>
        <v>Test5Luc</v>
      </c>
      <c r="D30" s="34">
        <f t="shared" si="1"/>
        <v>1</v>
      </c>
    </row>
    <row r="31" spans="1:4">
      <c r="A31" t="s">
        <v>8</v>
      </c>
      <c r="B31" t="s">
        <v>12</v>
      </c>
      <c r="C31" t="str">
        <f t="shared" si="0"/>
        <v>Test6Aurelien</v>
      </c>
      <c r="D31" s="34">
        <f t="shared" si="1"/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B5:L16"/>
  <sheetViews>
    <sheetView workbookViewId="0">
      <selection activeCell="F7" sqref="F7"/>
    </sheetView>
  </sheetViews>
  <sheetFormatPr baseColWidth="10" defaultRowHeight="14"/>
  <cols>
    <col min="2" max="2" width="22.08203125" bestFit="1" customWidth="1"/>
    <col min="3" max="3" width="14.33203125" customWidth="1"/>
    <col min="4" max="5" width="14.33203125" bestFit="1" customWidth="1"/>
    <col min="6" max="6" width="11.33203125" bestFit="1" customWidth="1"/>
  </cols>
  <sheetData>
    <row r="5" spans="2:12">
      <c r="B5" s="17" t="s">
        <v>14</v>
      </c>
      <c r="C5" s="17" t="s">
        <v>1</v>
      </c>
      <c r="D5" s="18"/>
      <c r="E5" s="18"/>
      <c r="F5" s="19"/>
    </row>
    <row r="6" spans="2:12">
      <c r="B6" s="17" t="s">
        <v>0</v>
      </c>
      <c r="C6" s="20" t="s">
        <v>12</v>
      </c>
      <c r="D6" s="21" t="s">
        <v>11</v>
      </c>
      <c r="E6" s="21" t="s">
        <v>10</v>
      </c>
      <c r="F6" s="22" t="s">
        <v>13</v>
      </c>
      <c r="G6" s="2"/>
      <c r="H6" s="6"/>
      <c r="I6" s="7"/>
      <c r="J6" s="7"/>
      <c r="K6" s="7"/>
      <c r="L6" s="8"/>
    </row>
    <row r="7" spans="2:12">
      <c r="B7" s="20" t="s">
        <v>9</v>
      </c>
      <c r="C7" s="23">
        <v>1</v>
      </c>
      <c r="D7" s="24">
        <v>2</v>
      </c>
      <c r="E7" s="24">
        <v>3</v>
      </c>
      <c r="F7" s="25">
        <v>6</v>
      </c>
      <c r="G7" s="16">
        <f>COUNT(C7:E7)</f>
        <v>3</v>
      </c>
      <c r="H7" s="9">
        <v>3</v>
      </c>
      <c r="I7" s="5"/>
      <c r="J7" s="5"/>
      <c r="K7" s="5"/>
      <c r="L7" s="10"/>
    </row>
    <row r="8" spans="2:12">
      <c r="B8" s="26" t="s">
        <v>3</v>
      </c>
      <c r="C8" s="27"/>
      <c r="D8" s="1">
        <v>5</v>
      </c>
      <c r="E8" s="1"/>
      <c r="F8" s="28">
        <v>5</v>
      </c>
      <c r="G8" s="16">
        <f t="shared" ref="G8:G13" si="0">COUNT(C8:E8)</f>
        <v>1</v>
      </c>
      <c r="H8" s="9">
        <v>1</v>
      </c>
      <c r="I8" s="5"/>
      <c r="J8" s="5"/>
      <c r="K8" s="5"/>
      <c r="L8" s="10"/>
    </row>
    <row r="9" spans="2:12">
      <c r="B9" s="26" t="s">
        <v>4</v>
      </c>
      <c r="C9" s="27">
        <v>3</v>
      </c>
      <c r="D9" s="1">
        <v>3</v>
      </c>
      <c r="E9" s="1">
        <v>4</v>
      </c>
      <c r="F9" s="28">
        <v>10</v>
      </c>
      <c r="G9" s="16">
        <f t="shared" si="0"/>
        <v>3</v>
      </c>
      <c r="H9" s="9">
        <v>3</v>
      </c>
      <c r="I9" s="5"/>
      <c r="J9" s="5"/>
      <c r="K9" s="11"/>
      <c r="L9" s="10"/>
    </row>
    <row r="10" spans="2:12">
      <c r="B10" s="26" t="s">
        <v>5</v>
      </c>
      <c r="C10" s="27">
        <v>3</v>
      </c>
      <c r="D10" s="1"/>
      <c r="E10" s="1"/>
      <c r="F10" s="28">
        <v>3</v>
      </c>
      <c r="G10" s="16">
        <f t="shared" si="0"/>
        <v>1</v>
      </c>
      <c r="H10" s="9">
        <v>1</v>
      </c>
      <c r="I10" s="4" t="s">
        <v>17</v>
      </c>
      <c r="J10" s="5"/>
      <c r="K10" s="5"/>
      <c r="L10" s="10"/>
    </row>
    <row r="11" spans="2:12">
      <c r="B11" s="26" t="s">
        <v>6</v>
      </c>
      <c r="C11" s="27">
        <v>2</v>
      </c>
      <c r="D11" s="1">
        <v>1</v>
      </c>
      <c r="E11" s="1"/>
      <c r="F11" s="28">
        <v>3</v>
      </c>
      <c r="G11" s="16">
        <f t="shared" si="0"/>
        <v>2</v>
      </c>
      <c r="H11" s="9">
        <v>2</v>
      </c>
      <c r="I11" s="5"/>
      <c r="J11" s="5"/>
      <c r="K11" s="5"/>
      <c r="L11" s="10"/>
    </row>
    <row r="12" spans="2:12">
      <c r="B12" s="26" t="s">
        <v>7</v>
      </c>
      <c r="C12" s="27">
        <v>1</v>
      </c>
      <c r="D12" s="1">
        <v>1</v>
      </c>
      <c r="E12" s="1"/>
      <c r="F12" s="28">
        <v>2</v>
      </c>
      <c r="G12" s="16">
        <f t="shared" si="0"/>
        <v>2</v>
      </c>
      <c r="H12" s="9">
        <v>2</v>
      </c>
      <c r="I12" s="5"/>
      <c r="J12" s="5"/>
      <c r="K12" s="5"/>
      <c r="L12" s="10"/>
    </row>
    <row r="13" spans="2:12">
      <c r="B13" s="26" t="s">
        <v>8</v>
      </c>
      <c r="C13" s="27">
        <v>1</v>
      </c>
      <c r="D13" s="1"/>
      <c r="E13" s="1"/>
      <c r="F13" s="28">
        <v>1</v>
      </c>
      <c r="G13" s="16">
        <f t="shared" si="0"/>
        <v>1</v>
      </c>
      <c r="H13" s="9">
        <v>1</v>
      </c>
      <c r="I13" s="5"/>
      <c r="J13" s="5"/>
      <c r="K13" s="5"/>
      <c r="L13" s="10"/>
    </row>
    <row r="14" spans="2:12">
      <c r="B14" s="29" t="s">
        <v>13</v>
      </c>
      <c r="C14" s="30">
        <v>11</v>
      </c>
      <c r="D14" s="31">
        <v>12</v>
      </c>
      <c r="E14" s="31">
        <v>7</v>
      </c>
      <c r="F14" s="32">
        <v>30</v>
      </c>
      <c r="H14" s="12" t="s">
        <v>19</v>
      </c>
      <c r="I14" s="5"/>
      <c r="J14" s="5"/>
      <c r="K14" s="5"/>
      <c r="L14" s="10"/>
    </row>
    <row r="15" spans="2:12">
      <c r="H15" s="12" t="s">
        <v>16</v>
      </c>
      <c r="I15" s="5"/>
      <c r="J15" s="5"/>
      <c r="K15" s="5"/>
      <c r="L15" s="10"/>
    </row>
    <row r="16" spans="2:12">
      <c r="H16" s="13" t="s">
        <v>18</v>
      </c>
      <c r="I16" s="14"/>
      <c r="J16" s="14"/>
      <c r="K16" s="14"/>
      <c r="L16" s="15"/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Feuil5</vt:lpstr>
      <vt:lpstr>Feuil1</vt:lpstr>
      <vt:lpstr>Feuil2</vt:lpstr>
    </vt:vector>
  </TitlesOfParts>
  <Company>EulerHermes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HALABI, Iyad (EH:Group)</dc:creator>
  <cp:lastModifiedBy>tulipe</cp:lastModifiedBy>
  <dcterms:created xsi:type="dcterms:W3CDTF">2015-11-18T15:50:15Z</dcterms:created>
  <dcterms:modified xsi:type="dcterms:W3CDTF">2015-11-18T19:06:47Z</dcterms:modified>
</cp:coreProperties>
</file>