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240" yWindow="110" windowWidth="14810" windowHeight="8010" activeTab="1"/>
  </bookViews>
  <sheets>
    <sheet name="BaseDeDonnees" sheetId="1" r:id="rId1"/>
    <sheet name="CeQueJeVoudrais" sheetId="2" r:id="rId2"/>
  </sheets>
  <definedNames>
    <definedName name="bdda">OFFSET(BaseDeDonnees!$A$2,,,COUNTA(BaseDeDonnees!$A:$A)-1)</definedName>
    <definedName name="bddb">OFFSET(bdda,,1,)</definedName>
    <definedName name="bddc">OFFSET(bdda,,2,)</definedName>
    <definedName name="listeagc">OFFSET(BaseDeDonnees!$J$2,,,COUNTIF(BaseDeDonnees!$J:$J,"&gt;&lt;"))</definedName>
    <definedName name="listeportef">OFFSET(BaseDeDonnees!$L$2,,,COUNTIF(BaseDeDonnees!$L:$L,"&gt;0"))</definedName>
    <definedName name="portef">BaseDeDonnees!$N$14</definedName>
  </definedNames>
  <calcPr calcId="124519"/>
</workbook>
</file>

<file path=xl/calcChain.xml><?xml version="1.0" encoding="utf-8"?>
<calcChain xmlns="http://schemas.openxmlformats.org/spreadsheetml/2006/main">
  <c r="J3" i="2"/>
  <c r="K1"/>
  <c r="J5" s="1" a="1"/>
  <c r="J5" s="1"/>
  <c r="K1" i="1"/>
  <c r="L2" s="1" a="1"/>
  <c r="L2" s="1"/>
  <c r="I1"/>
  <c r="J2" s="1" a="1"/>
  <c r="J2" s="1"/>
  <c r="J16" i="2" l="1" a="1"/>
  <c r="J16" s="1"/>
  <c r="J15" a="1"/>
  <c r="J15" s="1"/>
  <c r="J14" a="1"/>
  <c r="J14" s="1"/>
  <c r="J13" a="1"/>
  <c r="J13" s="1"/>
  <c r="J12" a="1"/>
  <c r="J12" s="1"/>
  <c r="J11" a="1"/>
  <c r="J11" s="1"/>
  <c r="J10" a="1"/>
  <c r="J10" s="1"/>
  <c r="J9" a="1"/>
  <c r="J9" s="1"/>
  <c r="J8" a="1"/>
  <c r="J8" s="1"/>
  <c r="J7" a="1"/>
  <c r="J7" s="1"/>
  <c r="J6" a="1"/>
  <c r="J6" s="1"/>
  <c r="L10" i="1" a="1"/>
  <c r="L10" s="1"/>
  <c r="L9" a="1"/>
  <c r="L9" s="1"/>
  <c r="L8" a="1"/>
  <c r="L8" s="1"/>
  <c r="L7" a="1"/>
  <c r="L7" s="1"/>
  <c r="L6" a="1"/>
  <c r="L6" s="1"/>
  <c r="L5" a="1"/>
  <c r="L5" s="1"/>
  <c r="L4" a="1"/>
  <c r="L4" s="1"/>
  <c r="L3" a="1"/>
  <c r="L3" s="1"/>
  <c r="J3" a="1"/>
  <c r="J3" s="1"/>
  <c r="J4" s="1" a="1"/>
  <c r="J4" s="1"/>
  <c r="J5" l="1" a="1"/>
  <c r="J5" s="1"/>
  <c r="J6" l="1" a="1"/>
  <c r="J6" s="1"/>
  <c r="J7" s="1" a="1"/>
  <c r="J7" s="1"/>
  <c r="J8" l="1" a="1"/>
  <c r="J8" s="1"/>
  <c r="J9" s="1" a="1"/>
  <c r="J9" s="1"/>
</calcChain>
</file>

<file path=xl/sharedStrings.xml><?xml version="1.0" encoding="utf-8"?>
<sst xmlns="http://schemas.openxmlformats.org/spreadsheetml/2006/main" count="46" uniqueCount="30">
  <si>
    <t>N° agence</t>
  </si>
  <si>
    <t>Client</t>
  </si>
  <si>
    <t>A</t>
  </si>
  <si>
    <t>B</t>
  </si>
  <si>
    <t>D</t>
  </si>
  <si>
    <t>E</t>
  </si>
  <si>
    <t>F</t>
  </si>
  <si>
    <t>C</t>
  </si>
  <si>
    <t>G</t>
  </si>
  <si>
    <t>H</t>
  </si>
  <si>
    <t>I</t>
  </si>
  <si>
    <t>J</t>
  </si>
  <si>
    <t>K</t>
  </si>
  <si>
    <t>L</t>
  </si>
  <si>
    <t>M</t>
  </si>
  <si>
    <t>0001</t>
  </si>
  <si>
    <t>0002</t>
  </si>
  <si>
    <t>N</t>
  </si>
  <si>
    <t>O</t>
  </si>
  <si>
    <t>P</t>
  </si>
  <si>
    <t>Q</t>
  </si>
  <si>
    <t>Portefeuille</t>
  </si>
  <si>
    <t>N° de portefeuille</t>
  </si>
  <si>
    <t>Nb de clients</t>
  </si>
  <si>
    <t>liste agence</t>
  </si>
  <si>
    <t>listeportef</t>
  </si>
  <si>
    <t>choix du portefeuille</t>
  </si>
  <si>
    <t xml:space="preserve">nb de client pour ce portefeuille </t>
  </si>
  <si>
    <t xml:space="preserve">     liste des clients du </t>
  </si>
  <si>
    <t>N° de l'agence (à choisir)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</si>
</sst>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00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quotePrefix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quotePrefix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0" xfId="0" quotePrefix="1" applyFill="1"/>
    <xf numFmtId="0" fontId="0" fillId="2" borderId="0" xfId="0" applyFill="1"/>
    <xf numFmtId="0" fontId="0" fillId="0" borderId="12" xfId="0" applyBorder="1" applyAlignment="1">
      <alignment horizontal="center"/>
    </xf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 applyAlignment="1">
      <alignment horizontal="left"/>
    </xf>
    <xf numFmtId="0" fontId="0" fillId="6" borderId="12" xfId="0" applyFill="1" applyBorder="1"/>
    <xf numFmtId="0" fontId="0" fillId="7" borderId="0" xfId="0" applyFill="1"/>
    <xf numFmtId="0" fontId="1" fillId="5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8"/>
  <sheetViews>
    <sheetView workbookViewId="0">
      <selection activeCell="L2" sqref="L2"/>
    </sheetView>
  </sheetViews>
  <sheetFormatPr baseColWidth="10" defaultColWidth="9.1796875" defaultRowHeight="14.5"/>
  <cols>
    <col min="1" max="1" width="9.81640625" style="8" bestFit="1" customWidth="1"/>
    <col min="2" max="2" width="11.7265625" style="8" bestFit="1" customWidth="1"/>
    <col min="3" max="3" width="16" style="8" customWidth="1"/>
    <col min="4" max="16384" width="9.1796875" style="8"/>
  </cols>
  <sheetData>
    <row r="1" spans="1:12" s="4" customFormat="1" ht="15" thickBot="1">
      <c r="A1" s="1" t="s">
        <v>0</v>
      </c>
      <c r="B1" s="2" t="s">
        <v>21</v>
      </c>
      <c r="C1" s="3" t="s">
        <v>1</v>
      </c>
      <c r="I1" s="4">
        <f ca="1">SUMPRODUCT(1/COUNTIF(bdda,bdda))</f>
        <v>2</v>
      </c>
      <c r="J1" s="4" t="s">
        <v>24</v>
      </c>
      <c r="K1" s="4">
        <f ca="1">SUMPRODUCT(1/COUNTIF(bddb,bddb)*(bdda=CeQueJeVoudrais!B1))</f>
        <v>3</v>
      </c>
      <c r="L1" s="4" t="s">
        <v>25</v>
      </c>
    </row>
    <row r="2" spans="1:12">
      <c r="A2" s="5" t="s">
        <v>15</v>
      </c>
      <c r="B2" s="6">
        <v>77777</v>
      </c>
      <c r="C2" s="7" t="s">
        <v>2</v>
      </c>
      <c r="J2" s="17" t="str">
        <f t="array" aca="1" ref="J2" ca="1">IF(ROW(A1)&gt;I$1,"",INDEX(bdda,MIN(IF(COUNTIF(J$1:J1,bdda)=0,ROW(bdda)-1))))</f>
        <v>0001</v>
      </c>
      <c r="L2" s="8">
        <f t="array" aca="1" ref="L2" ca="1">IF(ROW(A1)&gt;K$1,"",INDEX(bddb,SMALL(IF((bdda=CeQueJeVoudrais!B$1)*(MATCH(bddb,bddb,0)=ROW(bddb)-1)=1,ROW(bdda)-1,""),ROW(A1))))</f>
        <v>11111</v>
      </c>
    </row>
    <row r="3" spans="1:12">
      <c r="A3" s="9" t="s">
        <v>15</v>
      </c>
      <c r="B3" s="10">
        <v>66666</v>
      </c>
      <c r="C3" s="11" t="s">
        <v>3</v>
      </c>
      <c r="J3" s="17" t="str">
        <f t="array" aca="1" ref="J3" ca="1">IF(ROW(A2)&gt;I$1,"",INDEX(bdda,MIN(IF(COUNTIF(J$1:J2,bdda)=0,ROW(bdda)-1))))</f>
        <v>0002</v>
      </c>
      <c r="L3" s="8">
        <f t="array" aca="1" ref="L3" ca="1">IF(ROW(A2)&gt;K$1,"",INDEX(bddb,SMALL(IF((bdda=CeQueJeVoudrais!B$1)*(MATCH(bddb,bddb,0)=ROW(bddb)-1)=1,ROW(bdda)-1,""),ROW(A2))))</f>
        <v>22222</v>
      </c>
    </row>
    <row r="4" spans="1:12">
      <c r="A4" s="9" t="s">
        <v>15</v>
      </c>
      <c r="B4" s="10">
        <v>77777</v>
      </c>
      <c r="C4" s="11" t="s">
        <v>7</v>
      </c>
      <c r="J4" s="17" t="str">
        <f t="array" aca="1" ref="J4" ca="1">IF(ROW(A3)&gt;I$1,"",INDEX(bdda,MIN(IF(COUNTIF(J$1:J3,bdda)=0,ROW(bdda)-1))))</f>
        <v/>
      </c>
      <c r="L4" s="8">
        <f t="array" aca="1" ref="L4" ca="1">IF(ROW(A3)&gt;K$1,"",INDEX(bddb,SMALL(IF((bdda=CeQueJeVoudrais!B$1)*(MATCH(bddb,bddb,0)=ROW(bddb)-1)=1,ROW(bdda)-1,""),ROW(A3))))</f>
        <v>33333</v>
      </c>
    </row>
    <row r="5" spans="1:12">
      <c r="A5" s="9" t="s">
        <v>15</v>
      </c>
      <c r="B5" s="10">
        <v>66666</v>
      </c>
      <c r="C5" s="11" t="s">
        <v>4</v>
      </c>
      <c r="J5" s="17" t="str">
        <f t="array" aca="1" ref="J5" ca="1">IF(ROW(A4)&gt;I$1,"",INDEX(bdda,MIN(IF(COUNTIF(J$1:J4,bdda)=0,ROW(bdda)-1))))</f>
        <v/>
      </c>
      <c r="L5" s="8" t="str">
        <f t="array" aca="1" ref="L5" ca="1">IF(ROW(A4)&gt;K$1,"",INDEX(bddb,SMALL(IF((bdda=CeQueJeVoudrais!B$1)*(MATCH(bddb,bddb,0)=ROW(bddb)-1)=1,ROW(bdda)-1,""),ROW(A4))))</f>
        <v/>
      </c>
    </row>
    <row r="6" spans="1:12">
      <c r="A6" s="9" t="s">
        <v>15</v>
      </c>
      <c r="B6" s="10">
        <v>66666</v>
      </c>
      <c r="C6" s="11" t="s">
        <v>5</v>
      </c>
      <c r="J6" s="17" t="str">
        <f t="array" aca="1" ref="J6" ca="1">IF(ROW(A5)&gt;I$1,"",INDEX(bdda,MIN(IF(COUNTIF(J$1:J5,bdda)=0,ROW(bdda)-1))))</f>
        <v/>
      </c>
      <c r="L6" s="8" t="str">
        <f t="array" aca="1" ref="L6" ca="1">IF(ROW(A5)&gt;K$1,"",INDEX(bddb,SMALL(IF((bdda=CeQueJeVoudrais!B$1)*(MATCH(bddb,bddb,0)=ROW(bddb)-1)=1,ROW(bdda)-1,""),ROW(A5))))</f>
        <v/>
      </c>
    </row>
    <row r="7" spans="1:12">
      <c r="A7" s="9" t="s">
        <v>15</v>
      </c>
      <c r="B7" s="10">
        <v>55555</v>
      </c>
      <c r="C7" s="11" t="s">
        <v>6</v>
      </c>
      <c r="J7" s="17" t="str">
        <f t="array" aca="1" ref="J7" ca="1">IF(ROW(A6)&gt;I$1,"",INDEX(bdda,MIN(IF(COUNTIF(J$1:J6,bdda)=0,ROW(bdda)-1))))</f>
        <v/>
      </c>
      <c r="L7" s="8" t="str">
        <f t="array" aca="1" ref="L7" ca="1">IF(ROW(A6)&gt;K$1,"",INDEX(bddb,SMALL(IF((bdda=CeQueJeVoudrais!B$1)*(MATCH(bddb,bddb,0)=ROW(bddb)-1)=1,ROW(bdda)-1,""),ROW(A6))))</f>
        <v/>
      </c>
    </row>
    <row r="8" spans="1:12">
      <c r="A8" s="9" t="s">
        <v>15</v>
      </c>
      <c r="B8" s="10">
        <v>66666</v>
      </c>
      <c r="C8" s="11" t="s">
        <v>8</v>
      </c>
      <c r="J8" s="17" t="str">
        <f t="array" aca="1" ref="J8" ca="1">IF(ROW(A7)&gt;I$1,"",INDEX(bdda,MIN(IF(COUNTIF(J$1:J7,bdda)=0,ROW(bdda)-1))))</f>
        <v/>
      </c>
      <c r="L8" s="8" t="str">
        <f t="array" aca="1" ref="L8" ca="1">IF(ROW(A7)&gt;K$1,"",INDEX(bddb,SMALL(IF((bdda=CeQueJeVoudrais!B$1)*(MATCH(bddb,bddb,0)=ROW(bddb)-1)=1,ROW(bdda)-1,""),ROW(A7))))</f>
        <v/>
      </c>
    </row>
    <row r="9" spans="1:12">
      <c r="A9" s="9" t="s">
        <v>15</v>
      </c>
      <c r="B9" s="10">
        <v>99999</v>
      </c>
      <c r="C9" s="11" t="s">
        <v>9</v>
      </c>
      <c r="J9" s="17" t="str">
        <f t="array" aca="1" ref="J9" ca="1">IF(ROW(A8)&gt;I$1,"",INDEX(bdda,MIN(IF(COUNTIF(J$1:J8,bdda)=0,ROW(bdda)-1))))</f>
        <v/>
      </c>
      <c r="L9" s="8" t="str">
        <f t="array" aca="1" ref="L9" ca="1">IF(ROW(A8)&gt;K$1,"",INDEX(bddb,SMALL(IF((bdda=CeQueJeVoudrais!B$1)*(MATCH(bddb,bddb,0)=ROW(bddb)-1)=1,ROW(bdda)-1,""),ROW(A8))))</f>
        <v/>
      </c>
    </row>
    <row r="10" spans="1:12" ht="15" thickBot="1">
      <c r="A10" s="12" t="s">
        <v>15</v>
      </c>
      <c r="B10" s="13">
        <v>55555</v>
      </c>
      <c r="C10" s="14" t="s">
        <v>10</v>
      </c>
      <c r="J10" s="17"/>
      <c r="L10" s="8" t="str">
        <f t="array" aca="1" ref="L10" ca="1">IF(ROW(A9)&gt;K$1,"",INDEX(bddb,SMALL(IF((bdda=CeQueJeVoudrais!B$1)*(MATCH(bddb,bddb,0)=ROW(bddb)-1)=1,ROW(bdda)-1,""),ROW(A9))))</f>
        <v/>
      </c>
    </row>
    <row r="11" spans="1:12">
      <c r="A11" s="5" t="s">
        <v>16</v>
      </c>
      <c r="B11" s="6">
        <v>11111</v>
      </c>
      <c r="C11" s="7" t="s">
        <v>11</v>
      </c>
    </row>
    <row r="12" spans="1:12">
      <c r="A12" s="9" t="s">
        <v>16</v>
      </c>
      <c r="B12" s="10">
        <v>11111</v>
      </c>
      <c r="C12" s="11" t="s">
        <v>12</v>
      </c>
    </row>
    <row r="13" spans="1:12">
      <c r="A13" s="9" t="s">
        <v>16</v>
      </c>
      <c r="B13" s="10">
        <v>22222</v>
      </c>
      <c r="C13" s="11" t="s">
        <v>13</v>
      </c>
    </row>
    <row r="14" spans="1:12">
      <c r="A14" s="9" t="s">
        <v>16</v>
      </c>
      <c r="B14" s="10">
        <v>33333</v>
      </c>
      <c r="C14" s="11" t="s">
        <v>14</v>
      </c>
    </row>
    <row r="15" spans="1:12">
      <c r="A15" s="9" t="s">
        <v>16</v>
      </c>
      <c r="B15" s="10">
        <v>11111</v>
      </c>
      <c r="C15" s="11" t="s">
        <v>17</v>
      </c>
    </row>
    <row r="16" spans="1:12">
      <c r="A16" s="9" t="s">
        <v>16</v>
      </c>
      <c r="B16" s="10">
        <v>22222</v>
      </c>
      <c r="C16" s="11" t="s">
        <v>18</v>
      </c>
    </row>
    <row r="17" spans="1:3">
      <c r="A17" s="9" t="s">
        <v>16</v>
      </c>
      <c r="B17" s="10">
        <v>33333</v>
      </c>
      <c r="C17" s="11" t="s">
        <v>19</v>
      </c>
    </row>
    <row r="18" spans="1:3" ht="15" thickBot="1">
      <c r="A18" s="12" t="s">
        <v>16</v>
      </c>
      <c r="B18" s="13">
        <v>33333</v>
      </c>
      <c r="C18" s="14" t="s">
        <v>20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23"/>
  <sheetViews>
    <sheetView tabSelected="1" workbookViewId="0">
      <selection activeCell="G8" sqref="G8"/>
    </sheetView>
  </sheetViews>
  <sheetFormatPr baseColWidth="10" defaultRowHeight="14.5"/>
  <cols>
    <col min="1" max="1" width="21.7265625" bestFit="1" customWidth="1"/>
    <col min="2" max="2" width="17.1796875" bestFit="1" customWidth="1"/>
    <col min="3" max="3" width="12.54296875" bestFit="1" customWidth="1"/>
  </cols>
  <sheetData>
    <row r="1" spans="1:11">
      <c r="A1" s="16" t="s">
        <v>29</v>
      </c>
      <c r="B1" s="15" t="s">
        <v>16</v>
      </c>
      <c r="C1" s="23"/>
      <c r="D1" s="19" t="s">
        <v>26</v>
      </c>
      <c r="E1" s="19"/>
      <c r="F1" s="19">
        <v>22222</v>
      </c>
      <c r="G1" s="23"/>
      <c r="H1" s="20" t="s">
        <v>27</v>
      </c>
      <c r="I1" s="20"/>
      <c r="J1" s="20"/>
      <c r="K1" s="24">
        <f ca="1">COUNTIF(bddb,F1)</f>
        <v>2</v>
      </c>
    </row>
    <row r="2" spans="1:11">
      <c r="A2" s="23"/>
      <c r="B2" s="23"/>
      <c r="C2" s="23"/>
      <c r="D2" s="23"/>
      <c r="E2" s="23"/>
      <c r="F2" s="23"/>
      <c r="G2" s="23"/>
      <c r="H2" s="23"/>
      <c r="I2" s="23"/>
      <c r="J2" s="23"/>
      <c r="K2" s="23"/>
    </row>
    <row r="3" spans="1:11">
      <c r="A3" s="23"/>
      <c r="B3" s="23"/>
      <c r="C3" s="23"/>
      <c r="D3" s="23"/>
      <c r="E3" s="23"/>
      <c r="F3" s="23"/>
      <c r="G3" s="23"/>
      <c r="H3" s="18" t="s">
        <v>28</v>
      </c>
      <c r="I3" s="18"/>
      <c r="J3" s="21">
        <f>F1</f>
        <v>22222</v>
      </c>
      <c r="K3" s="23"/>
    </row>
    <row r="4" spans="1:11">
      <c r="A4" s="23"/>
      <c r="B4" s="23"/>
      <c r="C4" s="23"/>
      <c r="D4" s="23"/>
      <c r="E4" s="23"/>
      <c r="F4" s="23"/>
      <c r="G4" s="23"/>
      <c r="H4" s="23"/>
      <c r="I4" s="23"/>
      <c r="J4" s="23"/>
      <c r="K4" s="23"/>
    </row>
    <row r="5" spans="1:11">
      <c r="A5" s="23"/>
      <c r="B5" s="23"/>
      <c r="C5" s="23"/>
      <c r="D5" s="23"/>
      <c r="E5" s="23"/>
      <c r="F5" s="23"/>
      <c r="G5" s="23"/>
      <c r="H5" s="23"/>
      <c r="I5" s="23"/>
      <c r="J5" s="22" t="str">
        <f t="array" aca="1" ref="J5" ca="1">IF(ROW(A1)&gt;K$1,"",INDEX(bddc,SMALL(IF(bddb=F$1,ROW(bddb)-1,""),ROW(A1))))</f>
        <v>L</v>
      </c>
      <c r="K5" s="23"/>
    </row>
    <row r="6" spans="1:11">
      <c r="A6" s="23"/>
      <c r="B6" s="23"/>
      <c r="C6" s="23"/>
      <c r="D6" s="23"/>
      <c r="E6" s="23"/>
      <c r="F6" s="23"/>
      <c r="G6" s="23"/>
      <c r="H6" s="23"/>
      <c r="I6" s="23"/>
      <c r="J6" s="22" t="str">
        <f t="array" aca="1" ref="J6" ca="1">IF(ROW(A2)&gt;K$1,"",INDEX(bddc,SMALL(IF(bddb=F$1,ROW(bddb)-1,""),ROW(A2))))</f>
        <v>O</v>
      </c>
      <c r="K6" s="23"/>
    </row>
    <row r="7" spans="1:11">
      <c r="A7" s="23"/>
      <c r="B7" s="23"/>
      <c r="C7" s="23"/>
      <c r="D7" s="23"/>
      <c r="E7" s="23"/>
      <c r="F7" s="23"/>
      <c r="G7" s="23"/>
      <c r="H7" s="23"/>
      <c r="I7" s="23"/>
      <c r="J7" s="22" t="str">
        <f t="array" aca="1" ref="J7" ca="1">IF(ROW(A3)&gt;K$1,"",INDEX(bddc,SMALL(IF(bddb=F$1,ROW(bddb)-1,""),ROW(A3))))</f>
        <v/>
      </c>
      <c r="K7" s="23"/>
    </row>
    <row r="8" spans="1:11">
      <c r="A8" s="23"/>
      <c r="B8" s="23"/>
      <c r="C8" s="23"/>
      <c r="D8" s="23"/>
      <c r="E8" s="23"/>
      <c r="F8" s="23"/>
      <c r="G8" s="23"/>
      <c r="H8" s="23"/>
      <c r="I8" s="23"/>
      <c r="J8" s="22" t="str">
        <f t="array" aca="1" ref="J8" ca="1">IF(ROW(A4)&gt;K$1,"",INDEX(bddc,SMALL(IF(bddb=F$1,ROW(bddb)-1,""),ROW(A4))))</f>
        <v/>
      </c>
      <c r="K8" s="23"/>
    </row>
    <row r="9" spans="1:11">
      <c r="A9" s="23"/>
      <c r="B9" s="23"/>
      <c r="C9" s="23"/>
      <c r="D9" s="23"/>
      <c r="E9" s="23"/>
      <c r="F9" s="23"/>
      <c r="G9" s="23"/>
      <c r="H9" s="23"/>
      <c r="I9" s="23"/>
      <c r="J9" s="22" t="str">
        <f t="array" aca="1" ref="J9" ca="1">IF(ROW(A5)&gt;K$1,"",INDEX(bddc,SMALL(IF(bddb=F$1,ROW(bddb)-1,""),ROW(A5))))</f>
        <v/>
      </c>
      <c r="K9" s="23"/>
    </row>
    <row r="10" spans="1:11">
      <c r="A10" s="23"/>
      <c r="B10" s="23"/>
      <c r="C10" s="23"/>
      <c r="D10" s="23"/>
      <c r="E10" s="23"/>
      <c r="F10" s="23"/>
      <c r="G10" s="23"/>
      <c r="H10" s="23"/>
      <c r="I10" s="23"/>
      <c r="J10" s="22" t="str">
        <f t="array" aca="1" ref="J10" ca="1">IF(ROW(A6)&gt;K$1,"",INDEX(bddc,SMALL(IF(bddb=F$1,ROW(bddb)-1,""),ROW(A6))))</f>
        <v/>
      </c>
      <c r="K10" s="23"/>
    </row>
    <row r="11" spans="1:11">
      <c r="A11" s="23"/>
      <c r="B11" s="23"/>
      <c r="C11" s="23"/>
      <c r="D11" s="23"/>
      <c r="E11" s="23"/>
      <c r="F11" s="23"/>
      <c r="G11" s="23"/>
      <c r="H11" s="23"/>
      <c r="I11" s="23"/>
      <c r="J11" s="22" t="str">
        <f t="array" aca="1" ref="J11" ca="1">IF(ROW(A7)&gt;K$1,"",INDEX(bddc,SMALL(IF(bddb=F$1,ROW(bddb)-1,""),ROW(A7))))</f>
        <v/>
      </c>
      <c r="K11" s="23"/>
    </row>
    <row r="12" spans="1:11">
      <c r="A12" s="23"/>
      <c r="B12" s="23"/>
      <c r="C12" s="23"/>
      <c r="D12" s="23"/>
      <c r="E12" s="23"/>
      <c r="F12" s="23"/>
      <c r="G12" s="23"/>
      <c r="H12" s="23"/>
      <c r="I12" s="23"/>
      <c r="J12" s="22" t="str">
        <f t="array" aca="1" ref="J12" ca="1">IF(ROW(A8)&gt;K$1,"",INDEX(bddc,SMALL(IF(bddb=F$1,ROW(bddb)-1,""),ROW(A8))))</f>
        <v/>
      </c>
      <c r="K12" s="23"/>
    </row>
    <row r="13" spans="1:11">
      <c r="A13" s="23"/>
      <c r="B13" s="23"/>
      <c r="C13" s="23"/>
      <c r="D13" s="23"/>
      <c r="E13" s="23"/>
      <c r="F13" s="23"/>
      <c r="G13" s="23"/>
      <c r="H13" s="23"/>
      <c r="I13" s="23"/>
      <c r="J13" s="22" t="str">
        <f t="array" aca="1" ref="J13" ca="1">IF(ROW(A9)&gt;K$1,"",INDEX(bddc,SMALL(IF(bddb=F$1,ROW(bddb)-1,""),ROW(A9))))</f>
        <v/>
      </c>
      <c r="K13" s="23"/>
    </row>
    <row r="14" spans="1:11">
      <c r="A14" s="23"/>
      <c r="B14" s="23"/>
      <c r="C14" s="23"/>
      <c r="D14" s="23"/>
      <c r="E14" s="23"/>
      <c r="F14" s="23"/>
      <c r="G14" s="23"/>
      <c r="H14" s="23"/>
      <c r="I14" s="23"/>
      <c r="J14" s="22" t="str">
        <f t="array" aca="1" ref="J14" ca="1">IF(ROW(A10)&gt;K$1,"",INDEX(bddc,SMALL(IF(bddb=F$1,ROW(bddb)-1,""),ROW(A10))))</f>
        <v/>
      </c>
      <c r="K14" s="23"/>
    </row>
    <row r="15" spans="1:11">
      <c r="A15" s="23"/>
      <c r="B15" s="23"/>
      <c r="C15" s="23"/>
      <c r="D15" s="23"/>
      <c r="E15" s="23"/>
      <c r="F15" s="23"/>
      <c r="G15" s="23"/>
      <c r="H15" s="23"/>
      <c r="I15" s="23"/>
      <c r="J15" s="22" t="str">
        <f t="array" aca="1" ref="J15" ca="1">IF(ROW(A11)&gt;K$1,"",INDEX(bddc,SMALL(IF(bddb=F$1,ROW(bddb)-1,""),ROW(A11))))</f>
        <v/>
      </c>
      <c r="K15" s="23"/>
    </row>
    <row r="16" spans="1:11">
      <c r="A16" s="23"/>
      <c r="B16" s="23"/>
      <c r="C16" s="23"/>
      <c r="D16" s="23"/>
      <c r="E16" s="23"/>
      <c r="F16" s="23"/>
      <c r="G16" s="23"/>
      <c r="H16" s="23"/>
      <c r="I16" s="23"/>
      <c r="J16" s="22" t="str">
        <f t="array" aca="1" ref="J16" ca="1">IF(ROW(A12)&gt;K$1,"",INDEX(bddc,SMALL(IF(bddb=F$1,ROW(bddb)-1,""),ROW(A12))))</f>
        <v/>
      </c>
      <c r="K16" s="23"/>
    </row>
    <row r="17" spans="1:11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</row>
    <row r="20" spans="1:11">
      <c r="A20" s="4" t="s">
        <v>22</v>
      </c>
      <c r="B20" s="4" t="s">
        <v>23</v>
      </c>
    </row>
    <row r="21" spans="1:11">
      <c r="A21" s="10">
        <v>55555</v>
      </c>
      <c r="B21" s="8">
        <v>2</v>
      </c>
    </row>
    <row r="22" spans="1:11">
      <c r="A22" s="10">
        <v>66666</v>
      </c>
      <c r="B22" s="8">
        <v>4</v>
      </c>
    </row>
    <row r="23" spans="1:11">
      <c r="A23" s="10">
        <v>77777</v>
      </c>
      <c r="B23" s="8">
        <v>3</v>
      </c>
    </row>
  </sheetData>
  <dataValidations count="2">
    <dataValidation type="list" allowBlank="1" showInputMessage="1" showErrorMessage="1" sqref="B1">
      <formula1>listeagc</formula1>
    </dataValidation>
    <dataValidation type="list" allowBlank="1" showInputMessage="1" showErrorMessage="1" sqref="F1">
      <formula1>listeportef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BaseDeDonnees</vt:lpstr>
      <vt:lpstr>CeQueJeVoudrais</vt:lpstr>
      <vt:lpstr>portef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2015-08-31T12:51:16Z</dcterms:modified>
</cp:coreProperties>
</file>