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filterPrivacy="1" showInkAnnotation="0" autoCompressPictures="0"/>
  <bookViews>
    <workbookView xWindow="240" yWindow="240" windowWidth="19420" windowHeight="11020" tabRatio="500"/>
  </bookViews>
  <sheets>
    <sheet name="Bon de commande" sheetId="1" r:id="rId1"/>
    <sheet name="Données" sheetId="2" r:id="rId2"/>
  </sheets>
  <definedNames>
    <definedName name="bdd">Données!$A$2:$G$7</definedName>
    <definedName name="index">Données!$B$1:$G$1</definedName>
    <definedName name="LISTE">Données!$AA$1:$AA$6</definedName>
    <definedName name="mes_ref">OFFSET(Données!$A$2,,,COUNTA(Données!$A:$A)-1)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7" i="1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E7" a="1"/>
  <c r="E7" s="1"/>
  <c r="G7" s="1"/>
  <c r="E8" a="1"/>
  <c r="E8" s="1"/>
  <c r="G8" s="1"/>
  <c r="E9" a="1"/>
  <c r="E9" s="1"/>
  <c r="G9" s="1"/>
  <c r="E10" a="1"/>
  <c r="E10" s="1"/>
  <c r="G10" s="1"/>
  <c r="E11" a="1"/>
  <c r="E11" s="1"/>
  <c r="G11" s="1"/>
  <c r="E12" a="1"/>
  <c r="E12" s="1"/>
  <c r="G12" s="1"/>
  <c r="E13" a="1"/>
  <c r="E13" s="1"/>
  <c r="G13" s="1"/>
  <c r="E14" a="1"/>
  <c r="E14" s="1"/>
  <c r="G14" s="1"/>
  <c r="E15" a="1"/>
  <c r="E15" s="1"/>
  <c r="G15" s="1"/>
  <c r="E16" a="1"/>
  <c r="E16" s="1"/>
  <c r="G16" s="1"/>
  <c r="E17" a="1"/>
  <c r="E17" s="1"/>
  <c r="G17" s="1"/>
  <c r="E18" a="1"/>
  <c r="E18" s="1"/>
  <c r="G18" s="1"/>
  <c r="E19" a="1"/>
  <c r="E19" s="1"/>
  <c r="G19" s="1"/>
  <c r="E20" a="1"/>
  <c r="E20" s="1"/>
  <c r="G20" s="1"/>
  <c r="E6" a="1"/>
  <c r="E6" s="1"/>
  <c r="G6" s="1"/>
  <c r="D6" a="1"/>
  <c r="D6" s="1"/>
  <c r="D14" i="2" a="1"/>
  <c r="D14" s="1"/>
</calcChain>
</file>

<file path=xl/sharedStrings.xml><?xml version="1.0" encoding="utf-8"?>
<sst xmlns="http://schemas.openxmlformats.org/spreadsheetml/2006/main" count="53" uniqueCount="45">
  <si>
    <t>Quantité</t>
  </si>
  <si>
    <t>Montant HT</t>
  </si>
  <si>
    <t>Ma référence</t>
  </si>
  <si>
    <t>A 16 600</t>
  </si>
  <si>
    <t>B 16 601</t>
  </si>
  <si>
    <t>B 16 602</t>
  </si>
  <si>
    <t>B 16 603</t>
  </si>
  <si>
    <t>B 16 604</t>
  </si>
  <si>
    <t>B 16 605</t>
  </si>
  <si>
    <t>A 16 601</t>
  </si>
  <si>
    <t>A 16 602</t>
  </si>
  <si>
    <t>A 16 603</t>
  </si>
  <si>
    <t>A 16 604</t>
  </si>
  <si>
    <t>A 16 605</t>
  </si>
  <si>
    <t>C 16 600</t>
  </si>
  <si>
    <t>C 16 601</t>
  </si>
  <si>
    <t>C 16 602</t>
  </si>
  <si>
    <t>C 16 603</t>
  </si>
  <si>
    <t>C 16 604</t>
  </si>
  <si>
    <t>C 16 605</t>
  </si>
  <si>
    <t>Référence Fournisseur A</t>
  </si>
  <si>
    <t>Référence Fournisseur B</t>
  </si>
  <si>
    <t>Référence Fournisseur C</t>
  </si>
  <si>
    <t>Article 1</t>
  </si>
  <si>
    <t>Article 2</t>
  </si>
  <si>
    <t>Article 3</t>
  </si>
  <si>
    <t>Article 4</t>
  </si>
  <si>
    <t>Article 5</t>
  </si>
  <si>
    <t>Article 6</t>
  </si>
  <si>
    <t>Prix du fournisseur C</t>
  </si>
  <si>
    <t>Prix du fournisseur B</t>
  </si>
  <si>
    <t>Prix du fournisseur A</t>
  </si>
  <si>
    <t>Bon de commande</t>
  </si>
  <si>
    <t>A</t>
  </si>
  <si>
    <t>B</t>
  </si>
  <si>
    <t>C</t>
  </si>
  <si>
    <t>D</t>
  </si>
  <si>
    <t>E</t>
  </si>
  <si>
    <t>F</t>
  </si>
  <si>
    <t xml:space="preserve"> choisissez un fournisseur</t>
  </si>
  <si>
    <t>choisisser parmi vos ref</t>
  </si>
  <si>
    <t>Prix U proposé</t>
  </si>
  <si>
    <t>ref du fournisseur</t>
  </si>
  <si>
    <t>B 16422</t>
  </si>
  <si>
    <t xml:space="preserve">tablo automatisé 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</si>
</sst>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;#,##0.00\ &quot;€&quot;;&quot;&quot;"/>
  </numFmts>
  <fonts count="4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quotePrefix="1"/>
    <xf numFmtId="0" fontId="0" fillId="0" borderId="1" xfId="0" applyBorder="1"/>
    <xf numFmtId="164" fontId="0" fillId="0" borderId="1" xfId="0" quotePrefix="1" applyNumberFormat="1" applyBorder="1"/>
    <xf numFmtId="0" fontId="0" fillId="0" borderId="1" xfId="0" applyBorder="1" applyAlignment="1">
      <alignment horizontal="center"/>
    </xf>
    <xf numFmtId="0" fontId="0" fillId="6" borderId="1" xfId="0" quotePrefix="1" applyFill="1" applyBorder="1" applyAlignment="1">
      <alignment horizontal="center"/>
    </xf>
    <xf numFmtId="164" fontId="0" fillId="6" borderId="1" xfId="0" quotePrefix="1" applyNumberFormat="1" applyFill="1" applyBorder="1" applyAlignment="1">
      <alignment horizontal="center"/>
    </xf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723900</xdr:colOff>
      <xdr:row>20</xdr:row>
      <xdr:rowOff>44450</xdr:rowOff>
    </xdr:from>
    <xdr:to>
      <xdr:col>3</xdr:col>
      <xdr:colOff>863600</xdr:colOff>
      <xdr:row>21</xdr:row>
      <xdr:rowOff>44450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6435725" y="4010025"/>
          <a:ext cx="196850" cy="1397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workbookViewId="0">
      <selection activeCell="E23" sqref="E23"/>
    </sheetView>
  </sheetViews>
  <sheetFormatPr baseColWidth="10" defaultRowHeight="15.5"/>
  <cols>
    <col min="1" max="1" width="32.08203125" customWidth="1"/>
    <col min="2" max="2" width="36.6640625" customWidth="1"/>
    <col min="3" max="3" width="6.58203125" customWidth="1"/>
    <col min="4" max="4" width="21.1640625" customWidth="1"/>
    <col min="5" max="5" width="15.33203125" customWidth="1"/>
    <col min="6" max="6" width="12.1640625" customWidth="1"/>
  </cols>
  <sheetData>
    <row r="1" spans="1:13">
      <c r="A1" s="7" t="s">
        <v>32</v>
      </c>
      <c r="B1" s="7"/>
      <c r="C1" s="7"/>
      <c r="D1" s="7"/>
      <c r="E1" s="7"/>
      <c r="F1" s="7"/>
      <c r="G1" s="7"/>
    </row>
    <row r="2" spans="1:13">
      <c r="A2" s="7"/>
      <c r="B2" s="7"/>
      <c r="C2" s="7"/>
      <c r="D2" s="7"/>
      <c r="E2" s="7"/>
      <c r="F2" s="7"/>
      <c r="G2" s="7"/>
    </row>
    <row r="3" spans="1:13">
      <c r="A3" s="7"/>
      <c r="B3" s="7"/>
      <c r="C3" s="7"/>
      <c r="D3" s="7"/>
      <c r="E3" s="7"/>
      <c r="F3" s="7"/>
      <c r="G3" s="7"/>
    </row>
    <row r="4" spans="1:13">
      <c r="H4" s="8"/>
      <c r="I4" s="8"/>
      <c r="J4" s="8"/>
      <c r="K4" s="8"/>
      <c r="L4" s="8"/>
      <c r="M4" s="8"/>
    </row>
    <row r="5" spans="1:13">
      <c r="A5" s="1" t="s">
        <v>40</v>
      </c>
      <c r="B5" t="s">
        <v>39</v>
      </c>
      <c r="D5" t="s">
        <v>42</v>
      </c>
      <c r="E5" t="s">
        <v>41</v>
      </c>
      <c r="F5" t="s">
        <v>0</v>
      </c>
      <c r="G5" t="s">
        <v>1</v>
      </c>
      <c r="H5" s="8"/>
      <c r="I5" s="8"/>
      <c r="J5" s="8"/>
      <c r="K5" s="8"/>
      <c r="L5" s="8"/>
      <c r="M5" s="8"/>
    </row>
    <row r="6" spans="1:13">
      <c r="A6" s="12" t="s">
        <v>23</v>
      </c>
      <c r="B6" s="12" t="s">
        <v>34</v>
      </c>
      <c r="C6" s="9"/>
      <c r="D6" s="13" t="str">
        <f t="array" ref="D6">IF(B6="","",VLOOKUP($A6,bdd,SUMPRODUCT(MAX(--ISNUMBER(SEARCH($B6,index))*COLUMN(index)))-1,0))</f>
        <v>B 16422</v>
      </c>
      <c r="E6" s="14">
        <f t="array" ref="E6">IF(B6="","",VLOOKUP($A6,bdd,SUMPRODUCT(MAX(--ISNUMBER(SEARCH($B6,index))*COLUMN(index))),0))</f>
        <v>12</v>
      </c>
      <c r="F6" s="10">
        <v>2</v>
      </c>
      <c r="G6" s="11">
        <f>IFERROR(F6*E6,"")</f>
        <v>24</v>
      </c>
      <c r="H6" s="8"/>
      <c r="I6" s="8"/>
      <c r="J6" s="8"/>
      <c r="K6" s="8"/>
      <c r="L6" s="8"/>
      <c r="M6" s="8"/>
    </row>
    <row r="7" spans="1:13">
      <c r="A7" s="12" t="s">
        <v>25</v>
      </c>
      <c r="B7" s="12" t="s">
        <v>34</v>
      </c>
      <c r="C7" s="1"/>
      <c r="D7" s="13" t="str">
        <f t="array" ref="D7">IF(B7="","",VLOOKUP($A7,bdd,SUMPRODUCT(MAX(--ISNUMBER(SEARCH($B7,index))*COLUMN(index)))-1,0))</f>
        <v>B 16 602</v>
      </c>
      <c r="E7" s="14">
        <f t="array" ref="E7">IF(B7="","",VLOOKUP($A7,bdd,SUMPRODUCT(MAX(--ISNUMBER(SEARCH($B7,index))*COLUMN(index))),0))</f>
        <v>14</v>
      </c>
      <c r="F7" s="10"/>
      <c r="G7" s="11">
        <f t="shared" ref="G7:G20" si="0">IFERROR(F7*E7,"")</f>
        <v>0</v>
      </c>
      <c r="H7" s="8"/>
      <c r="I7" s="8"/>
      <c r="J7" s="8"/>
      <c r="K7" s="8"/>
      <c r="L7" s="8"/>
      <c r="M7" s="8"/>
    </row>
    <row r="8" spans="1:13">
      <c r="A8" s="12"/>
      <c r="B8" s="12"/>
      <c r="C8" s="1"/>
      <c r="D8" s="13" t="str">
        <f t="array" ref="D8">IF(B8="","",VLOOKUP($A8,bdd,SUMPRODUCT(MAX(--ISNUMBER(SEARCH($B8,index))*COLUMN(index)))-1,0))</f>
        <v/>
      </c>
      <c r="E8" s="14" t="str">
        <f t="array" ref="E8">IF(B8="","",VLOOKUP($A8,bdd,SUMPRODUCT(MAX(--ISNUMBER(SEARCH($B8,index))*COLUMN(index))),0))</f>
        <v/>
      </c>
      <c r="F8" s="10"/>
      <c r="G8" s="11" t="str">
        <f t="shared" si="0"/>
        <v/>
      </c>
      <c r="H8" s="8"/>
      <c r="I8" s="8"/>
      <c r="J8" s="8"/>
      <c r="K8" s="8"/>
      <c r="L8" s="8"/>
      <c r="M8" s="8"/>
    </row>
    <row r="9" spans="1:13">
      <c r="A9" s="12"/>
      <c r="B9" s="12"/>
      <c r="C9" s="1"/>
      <c r="D9" s="13" t="str">
        <f t="array" ref="D9">IF(B9="","",VLOOKUP($A9,bdd,SUMPRODUCT(MAX(--ISNUMBER(SEARCH($B9,index))*COLUMN(index)))-1,0))</f>
        <v/>
      </c>
      <c r="E9" s="14" t="str">
        <f t="array" ref="E9">IF(B9="","",VLOOKUP($A9,bdd,SUMPRODUCT(MAX(--ISNUMBER(SEARCH($B9,index))*COLUMN(index))),0))</f>
        <v/>
      </c>
      <c r="F9" s="10"/>
      <c r="G9" s="11" t="str">
        <f t="shared" si="0"/>
        <v/>
      </c>
      <c r="H9" s="8"/>
      <c r="I9" s="8"/>
      <c r="J9" s="8"/>
      <c r="K9" s="8"/>
      <c r="L9" s="8"/>
      <c r="M9" s="8"/>
    </row>
    <row r="10" spans="1:13">
      <c r="A10" s="12" t="s">
        <v>26</v>
      </c>
      <c r="B10" s="12" t="s">
        <v>33</v>
      </c>
      <c r="D10" s="13" t="str">
        <f t="array" ref="D10">IF(B10="","",VLOOKUP($A10,bdd,SUMPRODUCT(MAX(--ISNUMBER(SEARCH($B10,index))*COLUMN(index)))-1,0))</f>
        <v>A 16 603</v>
      </c>
      <c r="E10" s="14">
        <f t="array" ref="E10">IF(B10="","",VLOOKUP($A10,bdd,SUMPRODUCT(MAX(--ISNUMBER(SEARCH($B10,index))*COLUMN(index))),0))</f>
        <v>13</v>
      </c>
      <c r="F10" s="10"/>
      <c r="G10" s="11">
        <f t="shared" si="0"/>
        <v>0</v>
      </c>
    </row>
    <row r="11" spans="1:13">
      <c r="A11" s="12"/>
      <c r="B11" s="12"/>
      <c r="D11" s="13" t="str">
        <f t="array" ref="D11">IF(B11="","",VLOOKUP($A11,bdd,SUMPRODUCT(MAX(--ISNUMBER(SEARCH($B11,index))*COLUMN(index)))-1,0))</f>
        <v/>
      </c>
      <c r="E11" s="14" t="str">
        <f t="array" ref="E11">IF(B11="","",VLOOKUP($A11,bdd,SUMPRODUCT(MAX(--ISNUMBER(SEARCH($B11,index))*COLUMN(index))),0))</f>
        <v/>
      </c>
      <c r="F11" s="10"/>
      <c r="G11" s="11" t="str">
        <f t="shared" si="0"/>
        <v/>
      </c>
    </row>
    <row r="12" spans="1:13">
      <c r="A12" s="12"/>
      <c r="B12" s="12"/>
      <c r="D12" s="13" t="str">
        <f t="array" ref="D12">IF(B12="","",VLOOKUP($A12,bdd,SUMPRODUCT(MAX(--ISNUMBER(SEARCH($B12,index))*COLUMN(index)))-1,0))</f>
        <v/>
      </c>
      <c r="E12" s="14" t="str">
        <f t="array" ref="E12">IF(B12="","",VLOOKUP($A12,bdd,SUMPRODUCT(MAX(--ISNUMBER(SEARCH($B12,index))*COLUMN(index))),0))</f>
        <v/>
      </c>
      <c r="F12" s="10"/>
      <c r="G12" s="11" t="str">
        <f t="shared" si="0"/>
        <v/>
      </c>
    </row>
    <row r="13" spans="1:13">
      <c r="A13" s="12"/>
      <c r="B13" s="12"/>
      <c r="D13" s="13" t="str">
        <f t="array" ref="D13">IF(B13="","",VLOOKUP($A13,bdd,SUMPRODUCT(MAX(--ISNUMBER(SEARCH($B13,index))*COLUMN(index)))-1,0))</f>
        <v/>
      </c>
      <c r="E13" s="14" t="str">
        <f t="array" ref="E13">IF(B13="","",VLOOKUP($A13,bdd,SUMPRODUCT(MAX(--ISNUMBER(SEARCH($B13,index))*COLUMN(index))),0))</f>
        <v/>
      </c>
      <c r="F13" s="10"/>
      <c r="G13" s="11" t="str">
        <f t="shared" si="0"/>
        <v/>
      </c>
    </row>
    <row r="14" spans="1:13">
      <c r="A14" s="12"/>
      <c r="B14" s="12"/>
      <c r="D14" s="13" t="str">
        <f t="array" ref="D14">IF(B14="","",VLOOKUP($A14,bdd,SUMPRODUCT(MAX(--ISNUMBER(SEARCH($B14,index))*COLUMN(index)))-1,0))</f>
        <v/>
      </c>
      <c r="E14" s="14" t="str">
        <f t="array" ref="E14">IF(B14="","",VLOOKUP($A14,bdd,SUMPRODUCT(MAX(--ISNUMBER(SEARCH($B14,index))*COLUMN(index))),0))</f>
        <v/>
      </c>
      <c r="F14" s="10"/>
      <c r="G14" s="11" t="str">
        <f t="shared" si="0"/>
        <v/>
      </c>
    </row>
    <row r="15" spans="1:13">
      <c r="A15" s="12" t="s">
        <v>25</v>
      </c>
      <c r="B15" s="12" t="s">
        <v>35</v>
      </c>
      <c r="D15" s="13" t="str">
        <f t="array" ref="D15">IF(B15="","",VLOOKUP($A15,bdd,SUMPRODUCT(MAX(--ISNUMBER(SEARCH($B15,index))*COLUMN(index)))-1,0))</f>
        <v>C 16 602</v>
      </c>
      <c r="E15" s="14">
        <f t="array" ref="E15">IF(B15="","",VLOOKUP($A15,bdd,SUMPRODUCT(MAX(--ISNUMBER(SEARCH($B15,index))*COLUMN(index))),0))</f>
        <v>18</v>
      </c>
      <c r="F15" s="10"/>
      <c r="G15" s="11">
        <f t="shared" si="0"/>
        <v>0</v>
      </c>
    </row>
    <row r="16" spans="1:13">
      <c r="A16" s="12"/>
      <c r="B16" s="12"/>
      <c r="D16" s="13" t="str">
        <f t="array" ref="D16">IF(B16="","",VLOOKUP($A16,bdd,SUMPRODUCT(MAX(--ISNUMBER(SEARCH($B16,index))*COLUMN(index)))-1,0))</f>
        <v/>
      </c>
      <c r="E16" s="14" t="str">
        <f t="array" ref="E16">IF(B16="","",VLOOKUP($A16,bdd,SUMPRODUCT(MAX(--ISNUMBER(SEARCH($B16,index))*COLUMN(index))),0))</f>
        <v/>
      </c>
      <c r="F16" s="10"/>
      <c r="G16" s="11" t="str">
        <f t="shared" si="0"/>
        <v/>
      </c>
    </row>
    <row r="17" spans="1:7">
      <c r="A17" s="12"/>
      <c r="B17" s="12"/>
      <c r="D17" s="13" t="str">
        <f t="array" ref="D17">IF(B17="","",VLOOKUP($A17,bdd,SUMPRODUCT(MAX(--ISNUMBER(SEARCH($B17,index))*COLUMN(index)))-1,0))</f>
        <v/>
      </c>
      <c r="E17" s="14" t="str">
        <f t="array" ref="E17">IF(B17="","",VLOOKUP($A17,bdd,SUMPRODUCT(MAX(--ISNUMBER(SEARCH($B17,index))*COLUMN(index))),0))</f>
        <v/>
      </c>
      <c r="F17" s="10"/>
      <c r="G17" s="11" t="str">
        <f t="shared" si="0"/>
        <v/>
      </c>
    </row>
    <row r="18" spans="1:7">
      <c r="A18" s="12"/>
      <c r="B18" s="12"/>
      <c r="D18" s="13" t="str">
        <f t="array" ref="D18">IF(B18="","",VLOOKUP($A18,bdd,SUMPRODUCT(MAX(--ISNUMBER(SEARCH($B18,index))*COLUMN(index)))-1,0))</f>
        <v/>
      </c>
      <c r="E18" s="14" t="str">
        <f t="array" ref="E18">IF(B18="","",VLOOKUP($A18,bdd,SUMPRODUCT(MAX(--ISNUMBER(SEARCH($B18,index))*COLUMN(index))),0))</f>
        <v/>
      </c>
      <c r="F18" s="10"/>
      <c r="G18" s="11" t="str">
        <f t="shared" si="0"/>
        <v/>
      </c>
    </row>
    <row r="19" spans="1:7">
      <c r="A19" s="12"/>
      <c r="B19" s="12"/>
      <c r="D19" s="13" t="str">
        <f t="array" ref="D19">IF(B19="","",VLOOKUP($A19,bdd,SUMPRODUCT(MAX(--ISNUMBER(SEARCH($B19,index))*COLUMN(index)))-1,0))</f>
        <v/>
      </c>
      <c r="E19" s="14" t="str">
        <f t="array" ref="E19">IF(B19="","",VLOOKUP($A19,bdd,SUMPRODUCT(MAX(--ISNUMBER(SEARCH($B19,index))*COLUMN(index))),0))</f>
        <v/>
      </c>
      <c r="F19" s="10"/>
      <c r="G19" s="11" t="str">
        <f t="shared" si="0"/>
        <v/>
      </c>
    </row>
    <row r="20" spans="1:7">
      <c r="A20" s="10"/>
      <c r="B20" s="12"/>
      <c r="D20" s="13" t="str">
        <f t="array" ref="D20">IF(B20="","",VLOOKUP($A20,bdd,SUMPRODUCT(MAX(--ISNUMBER(SEARCH($B20,index))*COLUMN(index)))-1,0))</f>
        <v/>
      </c>
      <c r="E20" s="14" t="str">
        <f t="array" ref="E20">IF(B20="","",VLOOKUP($A20,bdd,SUMPRODUCT(MAX(--ISNUMBER(SEARCH($B20,index))*COLUMN(index))),0))</f>
        <v/>
      </c>
      <c r="F20" s="10"/>
      <c r="G20" s="11" t="str">
        <f t="shared" si="0"/>
        <v/>
      </c>
    </row>
    <row r="22" spans="1:7">
      <c r="D22" t="s">
        <v>44</v>
      </c>
    </row>
  </sheetData>
  <dataValidations count="2">
    <dataValidation type="list" allowBlank="1" showInputMessage="1" showErrorMessage="1" sqref="B6:B20">
      <formula1>LISTE</formula1>
    </dataValidation>
    <dataValidation type="list" allowBlank="1" showInputMessage="1" showErrorMessage="1" sqref="A6:A19">
      <formula1>mes_ref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A14"/>
  <sheetViews>
    <sheetView workbookViewId="0">
      <selection activeCell="G4" sqref="G4"/>
    </sheetView>
  </sheetViews>
  <sheetFormatPr baseColWidth="10" defaultRowHeight="15.5"/>
  <cols>
    <col min="1" max="1" width="21.1640625" customWidth="1"/>
    <col min="2" max="3" width="23.5" customWidth="1"/>
    <col min="4" max="5" width="21.33203125" customWidth="1"/>
    <col min="6" max="6" width="21" customWidth="1"/>
    <col min="7" max="7" width="19.83203125" customWidth="1"/>
  </cols>
  <sheetData>
    <row r="1" spans="1:27">
      <c r="A1" s="6" t="s">
        <v>2</v>
      </c>
      <c r="B1" s="3" t="s">
        <v>20</v>
      </c>
      <c r="C1" s="3" t="s">
        <v>31</v>
      </c>
      <c r="D1" s="4" t="s">
        <v>21</v>
      </c>
      <c r="E1" s="4" t="s">
        <v>30</v>
      </c>
      <c r="F1" s="5" t="s">
        <v>22</v>
      </c>
      <c r="G1" s="5" t="s">
        <v>29</v>
      </c>
      <c r="AA1" t="s">
        <v>33</v>
      </c>
    </row>
    <row r="2" spans="1:27">
      <c r="A2" t="s">
        <v>23</v>
      </c>
      <c r="B2" t="s">
        <v>3</v>
      </c>
      <c r="C2" s="2">
        <v>10</v>
      </c>
      <c r="D2" t="s">
        <v>43</v>
      </c>
      <c r="E2" s="2">
        <v>12</v>
      </c>
      <c r="F2" t="s">
        <v>14</v>
      </c>
      <c r="G2" s="2">
        <v>9</v>
      </c>
      <c r="AA2" t="s">
        <v>34</v>
      </c>
    </row>
    <row r="3" spans="1:27">
      <c r="A3" t="s">
        <v>24</v>
      </c>
      <c r="B3" t="s">
        <v>9</v>
      </c>
      <c r="C3" s="2">
        <v>11</v>
      </c>
      <c r="D3" t="s">
        <v>4</v>
      </c>
      <c r="E3" s="2">
        <v>10</v>
      </c>
      <c r="F3" t="s">
        <v>15</v>
      </c>
      <c r="G3" s="2">
        <v>12</v>
      </c>
      <c r="AA3" t="s">
        <v>35</v>
      </c>
    </row>
    <row r="4" spans="1:27">
      <c r="A4" t="s">
        <v>25</v>
      </c>
      <c r="B4" t="s">
        <v>10</v>
      </c>
      <c r="C4" s="2">
        <v>12</v>
      </c>
      <c r="D4" t="s">
        <v>5</v>
      </c>
      <c r="E4" s="2">
        <v>14</v>
      </c>
      <c r="F4" t="s">
        <v>16</v>
      </c>
      <c r="G4" s="2">
        <v>18</v>
      </c>
      <c r="AA4" t="s">
        <v>36</v>
      </c>
    </row>
    <row r="5" spans="1:27">
      <c r="A5" t="s">
        <v>26</v>
      </c>
      <c r="B5" t="s">
        <v>11</v>
      </c>
      <c r="C5" s="2">
        <v>13</v>
      </c>
      <c r="D5" t="s">
        <v>6</v>
      </c>
      <c r="E5" s="2">
        <v>11</v>
      </c>
      <c r="F5" t="s">
        <v>17</v>
      </c>
      <c r="G5" s="2">
        <v>14</v>
      </c>
      <c r="AA5" t="s">
        <v>37</v>
      </c>
    </row>
    <row r="6" spans="1:27">
      <c r="A6" t="s">
        <v>27</v>
      </c>
      <c r="B6" t="s">
        <v>12</v>
      </c>
      <c r="C6" s="2">
        <v>14</v>
      </c>
      <c r="D6" t="s">
        <v>7</v>
      </c>
      <c r="E6" s="2">
        <v>10</v>
      </c>
      <c r="F6" t="s">
        <v>18</v>
      </c>
      <c r="G6" s="2">
        <v>15</v>
      </c>
      <c r="AA6" t="s">
        <v>38</v>
      </c>
    </row>
    <row r="7" spans="1:27">
      <c r="A7" t="s">
        <v>28</v>
      </c>
      <c r="B7" t="s">
        <v>13</v>
      </c>
      <c r="C7" s="2">
        <v>15</v>
      </c>
      <c r="D7" t="s">
        <v>8</v>
      </c>
      <c r="E7" s="2">
        <v>17</v>
      </c>
      <c r="F7" t="s">
        <v>19</v>
      </c>
      <c r="G7" s="2">
        <v>10</v>
      </c>
    </row>
    <row r="14" spans="1:27">
      <c r="D14">
        <f t="array" ref="D14">SUMPRODUCT(MAX(--ISNUMBER(SEARCH("A",B1:G1))*COLUMN(B1:G1)))-1</f>
        <v>2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Bon de commande</vt:lpstr>
      <vt:lpstr>Données</vt:lpstr>
      <vt:lpstr>bdd</vt:lpstr>
      <vt:lpstr>index</vt:lpstr>
      <vt:lpstr>LISTE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2015-04-24T13:38:52Z</dcterms:created>
  <dcterms:modified xsi:type="dcterms:W3CDTF">2015-04-25T12:29:03Z</dcterms:modified>
</cp:coreProperties>
</file>