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1" a="1"/>
  <c r="K1" s="1"/>
  <c r="L1" s="1"/>
  <c r="L2"/>
  <c r="L3"/>
  <c r="L4"/>
  <c r="L5"/>
  <c r="L6"/>
  <c r="L7"/>
  <c r="L8"/>
  <c r="L9"/>
  <c r="L10"/>
  <c r="L11"/>
  <c r="K2" a="1"/>
  <c r="K2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H6" l="1"/>
  <c r="F5" l="1"/>
  <c r="F4"/>
  <c r="F2"/>
  <c r="F3"/>
  <c r="F1"/>
  <c r="E5"/>
  <c r="E4"/>
  <c r="E2"/>
  <c r="E3"/>
  <c r="E1"/>
  <c r="I5" l="1"/>
  <c r="H5" s="1"/>
  <c r="I1"/>
  <c r="H1" s="1"/>
  <c r="I2"/>
  <c r="H2" s="1"/>
  <c r="I3"/>
  <c r="H3" s="1"/>
  <c r="I4"/>
  <c r="H4" s="1"/>
</calcChain>
</file>

<file path=xl/sharedStrings.xml><?xml version="1.0" encoding="utf-8"?>
<sst xmlns="http://schemas.openxmlformats.org/spreadsheetml/2006/main" count="9" uniqueCount="9">
  <si>
    <t>Aix</t>
  </si>
  <si>
    <t>Marseille</t>
  </si>
  <si>
    <t>Paris</t>
  </si>
  <si>
    <t>Montpellier</t>
  </si>
  <si>
    <t>Saint Etienne</t>
  </si>
  <si>
    <t>SIERREUR(INDEX(A$1:A$5;EQUIV(GRANDE.VALEUR(SI(B$1:B$5&gt;2;C$1:C$5+LIGNE(A$1:A$5)*0,0001;"");LIGNE(A1));C$1:C$5+LIGNE(A$1:A$5)*0,0001;0));"")</t>
  </si>
  <si>
    <t xml:space="preserve">la fonction est matricielle ,elle doit etre validée avec les 3touches  Ctrl  Maj  Entrée en simultané </t>
  </si>
  <si>
    <t xml:space="preserve">le principe est d'ajouter une micro valeur (LIGNE     *  0,0001)  pour départager artificiellement les exequos </t>
  </si>
  <si>
    <t xml:space="preserve">Recherve v banal fait le reste une fois les villes extraites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</si>
</sst>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44450</xdr:colOff>
      <xdr:row>6</xdr:row>
      <xdr:rowOff>107950</xdr:rowOff>
    </xdr:from>
    <xdr:to>
      <xdr:col>9</xdr:col>
      <xdr:colOff>685800</xdr:colOff>
      <xdr:row>12</xdr:row>
      <xdr:rowOff>165100</xdr:rowOff>
    </xdr:to>
    <xdr:cxnSp macro="">
      <xdr:nvCxnSpPr>
        <xdr:cNvPr id="3" name="Connecteur droit avec flèche 2"/>
        <xdr:cNvCxnSpPr/>
      </xdr:nvCxnSpPr>
      <xdr:spPr>
        <a:xfrm flipV="1">
          <a:off x="5892800" y="1212850"/>
          <a:ext cx="2165350" cy="116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showZeros="0" tabSelected="1" workbookViewId="0">
      <selection activeCell="D18" sqref="D18"/>
    </sheetView>
  </sheetViews>
  <sheetFormatPr baseColWidth="10" defaultRowHeight="14.5"/>
  <cols>
    <col min="1" max="1" width="15.453125" customWidth="1"/>
    <col min="5" max="5" width="13.7265625" customWidth="1"/>
    <col min="11" max="11" width="14" customWidth="1"/>
  </cols>
  <sheetData>
    <row r="1" spans="1:12">
      <c r="A1" t="s">
        <v>0</v>
      </c>
      <c r="B1">
        <v>6</v>
      </c>
      <c r="C1">
        <v>28.9</v>
      </c>
      <c r="E1" s="2" t="str">
        <f>IF(B1&gt;2,A1,0)</f>
        <v>Aix</v>
      </c>
      <c r="F1" s="2">
        <f>IF(B1&gt;2,C1,0)</f>
        <v>28.9</v>
      </c>
      <c r="G1" s="2"/>
      <c r="H1" s="2" t="str">
        <f>INDEX($E$1:$E$5,MATCH(I1,$F$1:$F$5,0))</f>
        <v>Montpellier</v>
      </c>
      <c r="I1" s="2">
        <f>LARGE($F$1:$F$5,ROW())</f>
        <v>156.5</v>
      </c>
      <c r="K1" s="1" t="str">
        <f t="array" ref="K1">IFERROR(INDEX(A$1:A$5,MATCH(LARGE(IF(B$1:B$5&gt;2,C$1:C$5+ROW(A$1:A$5)*0.0001,""),ROW(A1)),C$1:C$5+ROW(A$1:A$5)*0.0001,0)),"")</f>
        <v>Montpellier</v>
      </c>
      <c r="L1" s="1">
        <f>IFERROR(VLOOKUP(K1,A$1:C$5,3,0),"")</f>
        <v>156.5</v>
      </c>
    </row>
    <row r="2" spans="1:12">
      <c r="A2" t="s">
        <v>1</v>
      </c>
      <c r="B2">
        <v>2</v>
      </c>
      <c r="C2">
        <v>45.54</v>
      </c>
      <c r="E2" s="2">
        <f>IF(B2&gt;2,A2,0)</f>
        <v>0</v>
      </c>
      <c r="F2" s="2">
        <f>IF(B2&gt;2,C2,0)</f>
        <v>0</v>
      </c>
      <c r="G2" s="2"/>
      <c r="H2" s="2" t="str">
        <f t="shared" ref="H2:H5" si="0">INDEX($E$1:$E$5,MATCH(I2,$F$1:$F$5,0))</f>
        <v>Aix</v>
      </c>
      <c r="I2" s="2">
        <f t="shared" ref="I2:I5" si="1">LARGE($F$1:$F$5,ROW())</f>
        <v>28.9</v>
      </c>
      <c r="K2" s="1" t="str">
        <f t="array" ref="K2">IFERROR(INDEX(A$1:A$5,MATCH(LARGE(IF(B$1:B$5&gt;2,C$1:C$5+ROW(A$1:A$5)*0.0001,""),ROW(A2)),C$1:C$5+ROW(A$1:A$5)*0.0001,0)),"")</f>
        <v>Saint Etienne</v>
      </c>
      <c r="L2" s="1">
        <f t="shared" ref="L2:L11" si="2">IFERROR(VLOOKUP(K2,A$1:C$5,3,0),"")</f>
        <v>28.9</v>
      </c>
    </row>
    <row r="3" spans="1:12">
      <c r="A3" t="s">
        <v>2</v>
      </c>
      <c r="B3">
        <v>3</v>
      </c>
      <c r="C3">
        <v>15</v>
      </c>
      <c r="E3" s="2" t="str">
        <f>IF(B3&gt;2,A3,0)</f>
        <v>Paris</v>
      </c>
      <c r="F3" s="2">
        <f>IF(B3&gt;2,C3,0)</f>
        <v>15</v>
      </c>
      <c r="G3" s="2"/>
      <c r="H3" s="2" t="str">
        <f>INDEX($E$1:$E$5,MATCH(I3,$F$1:$F$5,0))</f>
        <v>Aix</v>
      </c>
      <c r="I3" s="2">
        <f t="shared" si="1"/>
        <v>28.9</v>
      </c>
      <c r="K3" s="1" t="str">
        <f t="array" ref="K3">IFERROR(INDEX(A$1:A$5,MATCH(LARGE(IF(B$1:B$5&gt;2,C$1:C$5+ROW(A$1:A$5)*0.0001,""),ROW(A3)),C$1:C$5+ROW(A$1:A$5)*0.0001,0)),"")</f>
        <v>Aix</v>
      </c>
      <c r="L3" s="1">
        <f t="shared" si="2"/>
        <v>28.9</v>
      </c>
    </row>
    <row r="4" spans="1:12">
      <c r="A4" t="s">
        <v>3</v>
      </c>
      <c r="B4">
        <v>9</v>
      </c>
      <c r="C4">
        <v>156.5</v>
      </c>
      <c r="E4" s="2" t="str">
        <f>IF(B4&gt;2,A4,0)</f>
        <v>Montpellier</v>
      </c>
      <c r="F4" s="2">
        <f>IF(B4&gt;2,C4,0)</f>
        <v>156.5</v>
      </c>
      <c r="G4" s="2"/>
      <c r="H4" s="2" t="str">
        <f t="shared" si="0"/>
        <v>Paris</v>
      </c>
      <c r="I4" s="2">
        <f t="shared" si="1"/>
        <v>15</v>
      </c>
      <c r="K4" s="1" t="str">
        <f t="array" ref="K4">IFERROR(INDEX(A$1:A$5,MATCH(LARGE(IF(B$1:B$5&gt;2,C$1:C$5+ROW(A$1:A$5)*0.0001,""),ROW(A4)),C$1:C$5+ROW(A$1:A$5)*0.0001,0)),"")</f>
        <v>Paris</v>
      </c>
      <c r="L4" s="1">
        <f t="shared" si="2"/>
        <v>15</v>
      </c>
    </row>
    <row r="5" spans="1:12">
      <c r="A5" t="s">
        <v>4</v>
      </c>
      <c r="B5">
        <v>3</v>
      </c>
      <c r="C5">
        <v>28.9</v>
      </c>
      <c r="E5" s="2" t="str">
        <f>IF(B5&gt;2,A5,0)</f>
        <v>Saint Etienne</v>
      </c>
      <c r="F5" s="2">
        <f>IF(B5&gt;2,C5,0)</f>
        <v>28.9</v>
      </c>
      <c r="G5" s="2"/>
      <c r="H5" s="2">
        <f t="shared" si="0"/>
        <v>0</v>
      </c>
      <c r="I5" s="2">
        <f t="shared" si="1"/>
        <v>0</v>
      </c>
      <c r="K5" s="1" t="str">
        <f t="array" ref="K5">IFERROR(INDEX(A$1:A$5,MATCH(LARGE(IF(B$1:B$5&gt;2,C$1:C$5+ROW(A$1:A$5)*0.0001,""),ROW(A5)),C$1:C$5+ROW(A$1:A$5)*0.0001,0)),"")</f>
        <v/>
      </c>
      <c r="L5" s="1" t="str">
        <f t="shared" si="2"/>
        <v/>
      </c>
    </row>
    <row r="6" spans="1:12">
      <c r="H6">
        <f>INDEX($E$1:$E$5,MATCH(I6,$F$1:$F$5,0))</f>
        <v>0</v>
      </c>
      <c r="K6" s="1" t="str">
        <f t="array" ref="K6">IFERROR(INDEX(A$1:A$5,MATCH(LARGE(IF(B$1:B$5&gt;2,C$1:C$5+ROW(A$1:A$5)*0.0001,""),ROW(A6)),C$1:C$5+ROW(A$1:A$5)*0.0001,0)),"")</f>
        <v/>
      </c>
      <c r="L6" s="1" t="str">
        <f t="shared" si="2"/>
        <v/>
      </c>
    </row>
    <row r="7" spans="1:12">
      <c r="K7" s="1" t="str">
        <f t="array" ref="K7">IFERROR(INDEX(A$1:A$5,MATCH(LARGE(IF(B$1:B$5&gt;2,C$1:C$5+ROW(A$1:A$5)*0.0001,""),ROW(A7)),C$1:C$5+ROW(A$1:A$5)*0.0001,0)),"")</f>
        <v/>
      </c>
      <c r="L7" s="1" t="str">
        <f t="shared" si="2"/>
        <v/>
      </c>
    </row>
    <row r="8" spans="1:12">
      <c r="K8" s="1" t="str">
        <f t="array" ref="K8">IFERROR(INDEX(A$1:A$5,MATCH(LARGE(IF(B$1:B$5&gt;2,C$1:C$5+ROW(A$1:A$5)*0.0001,""),ROW(A8)),C$1:C$5+ROW(A$1:A$5)*0.0001,0)),"")</f>
        <v/>
      </c>
      <c r="L8" s="1" t="str">
        <f t="shared" si="2"/>
        <v/>
      </c>
    </row>
    <row r="9" spans="1:12">
      <c r="K9" s="1" t="str">
        <f t="array" ref="K9">IFERROR(INDEX(A$1:A$5,MATCH(LARGE(IF(B$1:B$5&gt;2,C$1:C$5+ROW(A$1:A$5)*0.0001,""),ROW(A9)),C$1:C$5+ROW(A$1:A$5)*0.0001,0)),"")</f>
        <v/>
      </c>
      <c r="L9" s="1" t="str">
        <f t="shared" si="2"/>
        <v/>
      </c>
    </row>
    <row r="10" spans="1:12">
      <c r="K10" s="1" t="str">
        <f t="array" ref="K10">IFERROR(INDEX(A$1:A$5,MATCH(LARGE(IF(B$1:B$5&gt;2,C$1:C$5+ROW(A$1:A$5)*0.0001,""),ROW(A10)),C$1:C$5+ROW(A$1:A$5)*0.0001,0)),"")</f>
        <v/>
      </c>
      <c r="L10" s="1" t="str">
        <f t="shared" si="2"/>
        <v/>
      </c>
    </row>
    <row r="11" spans="1:12">
      <c r="K11" s="1" t="str">
        <f t="array" ref="K11">IFERROR(INDEX(A$1:A$5,MATCH(LARGE(IF(B$1:B$5&gt;2,C$1:C$5+ROW(A$1:A$5)*0.0001,""),ROW(A11)),C$1:C$5+ROW(A$1:A$5)*0.0001,0)),"")</f>
        <v/>
      </c>
      <c r="L11" s="1" t="str">
        <f t="shared" si="2"/>
        <v/>
      </c>
    </row>
    <row r="14" spans="1:12">
      <c r="D14" t="s">
        <v>5</v>
      </c>
    </row>
    <row r="16" spans="1:12">
      <c r="D16" t="s">
        <v>6</v>
      </c>
    </row>
    <row r="17" spans="4:4">
      <c r="D17" t="s">
        <v>7</v>
      </c>
    </row>
    <row r="18" spans="4:4">
      <c r="D18" t="s">
        <v>8</v>
      </c>
    </row>
  </sheetData>
  <sortState ref="E2:F5">
    <sortCondition descending="1" ref="F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Georges-Edouard Richon/AC</dc:creator>
  <cp:lastModifiedBy>tulipe</cp:lastModifiedBy>
  <dcterms:created xsi:type="dcterms:W3CDTF">2018-07-26T07:14:42Z</dcterms:created>
  <dcterms:modified xsi:type="dcterms:W3CDTF">2018-07-26T09:40:34Z</dcterms:modified>
</cp:coreProperties>
</file>