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40" windowWidth="177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5" i="1"/>
  <c r="J6"/>
  <c r="J7"/>
  <c r="J8"/>
  <c r="J4"/>
  <c r="K5"/>
  <c r="K6"/>
  <c r="K7"/>
  <c r="K8"/>
  <c r="K4"/>
</calcChain>
</file>

<file path=xl/sharedStrings.xml><?xml version="1.0" encoding="utf-8"?>
<sst xmlns="http://schemas.openxmlformats.org/spreadsheetml/2006/main" count="61" uniqueCount="53">
  <si>
    <t>NOM</t>
  </si>
  <si>
    <t>AGE</t>
  </si>
  <si>
    <t>SALAIRE</t>
  </si>
  <si>
    <t>EXP (ANNEES)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</si>
  <si>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</si>
  <si>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</si>
  <si>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</si>
  <si>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</si>
  <si>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</si>
  <si>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</si>
  <si>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</si>
  <si>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</si>
  <si>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</si>
  <si>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</si>
  <si>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</si>
  <si>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</si>
  <si>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</si>
  <si>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</si>
  <si>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</si>
  <si>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</si>
  <si>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</si>
  <si>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</si>
  <si>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</si>
  <si>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</si>
  <si>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Inès</t>
  </si>
  <si>
    <t>Enzo</t>
  </si>
  <si>
    <t>Léa</t>
  </si>
  <si>
    <t>Louis</t>
  </si>
  <si>
    <t>Jade</t>
  </si>
  <si>
    <t>Gabriel</t>
  </si>
  <si>
    <t>Manon</t>
  </si>
  <si>
    <t>Jules</t>
  </si>
  <si>
    <t>Louise</t>
  </si>
  <si>
    <t>Timéo</t>
  </si>
  <si>
    <t>Zoé</t>
  </si>
  <si>
    <t>Hugo</t>
  </si>
  <si>
    <t>Lilou</t>
  </si>
  <si>
    <t>Arthur</t>
  </si>
  <si>
    <t>Léna</t>
  </si>
  <si>
    <t>Ethan</t>
  </si>
  <si>
    <t>Sarah</t>
  </si>
  <si>
    <t>Raphaël</t>
  </si>
  <si>
    <t>Camille</t>
  </si>
  <si>
    <t>Maël</t>
  </si>
  <si>
    <t>SEXE</t>
  </si>
  <si>
    <t>PRENOM</t>
  </si>
  <si>
    <t>EXP</t>
  </si>
  <si>
    <t>ANNEES</t>
  </si>
  <si>
    <t>Liste</t>
  </si>
  <si>
    <t>HOMMES</t>
  </si>
  <si>
    <t>FEMMES</t>
  </si>
  <si>
    <t>hommes</t>
  </si>
  <si>
    <t>femmes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</si>
</sst>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2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HOMMES" displayName="HOMMES" ref="B3:F13" totalsRowShown="0" headerRowDxfId="1">
  <autoFilter ref="B3:F13"/>
  <tableColumns count="5">
    <tableColumn id="1" name="NOM"/>
    <tableColumn id="2" name="PRENOM"/>
    <tableColumn id="3" name="AGE"/>
    <tableColumn id="4" name="EXP (ANNEES)"/>
    <tableColumn id="5" name="SAL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FEMMES" displayName="FEMMES" ref="B17:F27" totalsRowShown="0" headerRowDxfId="0">
  <autoFilter ref="B17:F27"/>
  <tableColumns count="5">
    <tableColumn id="1" name="NOM"/>
    <tableColumn id="2" name="PRENOM"/>
    <tableColumn id="3" name="AGE"/>
    <tableColumn id="4" name="EXP (ANNEES)"/>
    <tableColumn id="5" name="SAL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27"/>
  <sheetViews>
    <sheetView tabSelected="1" workbookViewId="0">
      <selection activeCell="N4" sqref="N4"/>
    </sheetView>
  </sheetViews>
  <sheetFormatPr baseColWidth="10" defaultRowHeight="14.5"/>
  <cols>
    <col min="3" max="3" width="12.1796875" customWidth="1"/>
    <col min="5" max="5" width="15.453125" customWidth="1"/>
    <col min="6" max="6" width="12.7265625" bestFit="1" customWidth="1"/>
    <col min="10" max="10" width="14.36328125" customWidth="1"/>
  </cols>
  <sheetData>
    <row r="3" spans="1:11">
      <c r="B3" s="1" t="s">
        <v>0</v>
      </c>
      <c r="C3" s="1" t="s">
        <v>45</v>
      </c>
      <c r="D3" s="1" t="s">
        <v>1</v>
      </c>
      <c r="E3" s="1" t="s">
        <v>3</v>
      </c>
      <c r="F3" s="1" t="s">
        <v>2</v>
      </c>
      <c r="H3" s="3" t="s">
        <v>44</v>
      </c>
      <c r="I3" s="3" t="s">
        <v>0</v>
      </c>
      <c r="J3" s="3" t="s">
        <v>46</v>
      </c>
      <c r="K3" s="3" t="s">
        <v>47</v>
      </c>
    </row>
    <row r="4" spans="1:11">
      <c r="A4" t="s">
        <v>51</v>
      </c>
      <c r="B4" t="s">
        <v>4</v>
      </c>
      <c r="C4" t="s">
        <v>25</v>
      </c>
      <c r="D4">
        <v>57</v>
      </c>
      <c r="E4">
        <v>7</v>
      </c>
      <c r="F4">
        <v>28000</v>
      </c>
      <c r="H4" s="2" t="s">
        <v>49</v>
      </c>
      <c r="I4" s="2" t="s">
        <v>25</v>
      </c>
      <c r="J4" s="2">
        <f ca="1">IFERROR(VLOOKUP($I4,OFFSET($C4:$E4,MATCH($H4,$A$4:$A$27,0)-1,,10),3,0),"")</f>
        <v>7</v>
      </c>
      <c r="K4" s="2">
        <f ca="1">IFERROR(VLOOKUP($I4,OFFSET($C4:$E4,MATCH($H4,$A$4:$A$27,0)-1,,10),2,0),"")</f>
        <v>57</v>
      </c>
    </row>
    <row r="5" spans="1:11">
      <c r="B5" t="s">
        <v>5</v>
      </c>
      <c r="C5" t="s">
        <v>27</v>
      </c>
      <c r="D5">
        <v>33</v>
      </c>
      <c r="E5">
        <v>8</v>
      </c>
      <c r="F5">
        <v>34000</v>
      </c>
      <c r="H5" s="2"/>
      <c r="I5" s="2"/>
      <c r="J5" s="2" t="str">
        <f t="shared" ref="J5:J8" ca="1" si="0">IFERROR(VLOOKUP($I5,OFFSET($C5:$E5,MATCH($H5,$A$4:$A$27,0)-1,,10),3,0),"")</f>
        <v/>
      </c>
      <c r="K5" s="2" t="str">
        <f t="shared" ref="K5:K8" ca="1" si="1">IFERROR(VLOOKUP($I5,OFFSET($C5:$E5,MATCH($H5,$A$4:$A$27,0)-1,,10),2,0),"")</f>
        <v/>
      </c>
    </row>
    <row r="6" spans="1:11">
      <c r="B6" t="s">
        <v>6</v>
      </c>
      <c r="C6" t="s">
        <v>29</v>
      </c>
      <c r="D6">
        <v>29</v>
      </c>
      <c r="E6">
        <v>4</v>
      </c>
      <c r="F6">
        <v>25000</v>
      </c>
      <c r="H6" s="2"/>
      <c r="I6" s="2"/>
      <c r="J6" s="2" t="str">
        <f t="shared" ca="1" si="0"/>
        <v/>
      </c>
      <c r="K6" s="2" t="str">
        <f t="shared" ca="1" si="1"/>
        <v/>
      </c>
    </row>
    <row r="7" spans="1:11">
      <c r="B7" t="s">
        <v>7</v>
      </c>
      <c r="C7" t="s">
        <v>31</v>
      </c>
      <c r="D7">
        <v>24</v>
      </c>
      <c r="E7">
        <v>9</v>
      </c>
      <c r="F7">
        <v>22000</v>
      </c>
      <c r="H7" s="2"/>
      <c r="I7" s="2"/>
      <c r="J7" s="2" t="str">
        <f t="shared" ca="1" si="0"/>
        <v/>
      </c>
      <c r="K7" s="2" t="str">
        <f t="shared" ca="1" si="1"/>
        <v/>
      </c>
    </row>
    <row r="8" spans="1:11">
      <c r="B8" t="s">
        <v>8</v>
      </c>
      <c r="C8" t="s">
        <v>33</v>
      </c>
      <c r="D8">
        <v>47</v>
      </c>
      <c r="E8">
        <v>3</v>
      </c>
      <c r="F8">
        <v>27000</v>
      </c>
      <c r="H8" s="2"/>
      <c r="I8" s="2"/>
      <c r="J8" s="2" t="str">
        <f t="shared" ca="1" si="0"/>
        <v/>
      </c>
      <c r="K8" s="2" t="str">
        <f t="shared" ca="1" si="1"/>
        <v/>
      </c>
    </row>
    <row r="9" spans="1:11">
      <c r="B9" t="s">
        <v>9</v>
      </c>
      <c r="C9" t="s">
        <v>35</v>
      </c>
      <c r="D9">
        <v>44</v>
      </c>
      <c r="E9">
        <v>13</v>
      </c>
      <c r="F9">
        <v>33000</v>
      </c>
    </row>
    <row r="10" spans="1:11">
      <c r="B10" t="s">
        <v>10</v>
      </c>
      <c r="C10" t="s">
        <v>37</v>
      </c>
      <c r="D10">
        <v>24</v>
      </c>
      <c r="E10">
        <v>2</v>
      </c>
      <c r="F10">
        <v>23000</v>
      </c>
      <c r="H10" s="4" t="s">
        <v>48</v>
      </c>
    </row>
    <row r="11" spans="1:11">
      <c r="B11" t="s">
        <v>11</v>
      </c>
      <c r="C11" t="s">
        <v>39</v>
      </c>
      <c r="D11">
        <v>59</v>
      </c>
      <c r="E11">
        <v>12</v>
      </c>
      <c r="F11">
        <v>32000</v>
      </c>
      <c r="H11" s="4" t="s">
        <v>49</v>
      </c>
    </row>
    <row r="12" spans="1:11">
      <c r="B12" t="s">
        <v>12</v>
      </c>
      <c r="C12" t="s">
        <v>41</v>
      </c>
      <c r="D12">
        <v>37</v>
      </c>
      <c r="E12">
        <v>11</v>
      </c>
      <c r="F12">
        <v>26000</v>
      </c>
      <c r="H12" s="4" t="s">
        <v>50</v>
      </c>
    </row>
    <row r="13" spans="1:11">
      <c r="B13" t="s">
        <v>13</v>
      </c>
      <c r="C13" t="s">
        <v>43</v>
      </c>
      <c r="D13">
        <v>30</v>
      </c>
      <c r="E13">
        <v>8</v>
      </c>
      <c r="F13">
        <v>25000</v>
      </c>
    </row>
    <row r="17" spans="1:6">
      <c r="B17" s="1" t="s">
        <v>0</v>
      </c>
      <c r="C17" s="1" t="s">
        <v>45</v>
      </c>
      <c r="D17" s="1" t="s">
        <v>1</v>
      </c>
      <c r="E17" s="1" t="s">
        <v>3</v>
      </c>
      <c r="F17" s="1" t="s">
        <v>2</v>
      </c>
    </row>
    <row r="18" spans="1:6">
      <c r="A18" t="s">
        <v>52</v>
      </c>
      <c r="B18" t="s">
        <v>14</v>
      </c>
      <c r="C18" t="s">
        <v>24</v>
      </c>
      <c r="D18">
        <v>38</v>
      </c>
      <c r="E18">
        <v>6</v>
      </c>
      <c r="F18">
        <v>29000</v>
      </c>
    </row>
    <row r="19" spans="1:6">
      <c r="B19" t="s">
        <v>15</v>
      </c>
      <c r="C19" t="s">
        <v>26</v>
      </c>
      <c r="D19">
        <v>43</v>
      </c>
      <c r="E19">
        <v>2</v>
      </c>
      <c r="F19">
        <v>33000</v>
      </c>
    </row>
    <row r="20" spans="1:6">
      <c r="B20" t="s">
        <v>16</v>
      </c>
      <c r="C20" t="s">
        <v>28</v>
      </c>
      <c r="D20">
        <v>50</v>
      </c>
      <c r="E20">
        <v>15</v>
      </c>
      <c r="F20">
        <v>29000</v>
      </c>
    </row>
    <row r="21" spans="1:6">
      <c r="B21" t="s">
        <v>17</v>
      </c>
      <c r="C21" t="s">
        <v>30</v>
      </c>
      <c r="D21">
        <v>46</v>
      </c>
      <c r="E21">
        <v>10</v>
      </c>
      <c r="F21">
        <v>38000</v>
      </c>
    </row>
    <row r="22" spans="1:6">
      <c r="B22" t="s">
        <v>18</v>
      </c>
      <c r="C22" t="s">
        <v>32</v>
      </c>
      <c r="D22">
        <v>29</v>
      </c>
      <c r="E22">
        <v>2</v>
      </c>
      <c r="F22">
        <v>25000</v>
      </c>
    </row>
    <row r="23" spans="1:6">
      <c r="B23" t="s">
        <v>19</v>
      </c>
      <c r="C23" t="s">
        <v>34</v>
      </c>
      <c r="D23">
        <v>30</v>
      </c>
      <c r="E23">
        <v>12</v>
      </c>
      <c r="F23">
        <v>32000</v>
      </c>
    </row>
    <row r="24" spans="1:6">
      <c r="B24" t="s">
        <v>20</v>
      </c>
      <c r="C24" t="s">
        <v>36</v>
      </c>
      <c r="D24">
        <v>28</v>
      </c>
      <c r="E24">
        <v>6</v>
      </c>
      <c r="F24">
        <v>29000</v>
      </c>
    </row>
    <row r="25" spans="1:6">
      <c r="B25" t="s">
        <v>21</v>
      </c>
      <c r="C25" t="s">
        <v>38</v>
      </c>
      <c r="D25">
        <v>33</v>
      </c>
      <c r="E25">
        <v>9</v>
      </c>
      <c r="F25">
        <v>31000</v>
      </c>
    </row>
    <row r="26" spans="1:6">
      <c r="B26" t="s">
        <v>22</v>
      </c>
      <c r="C26" t="s">
        <v>40</v>
      </c>
      <c r="D26">
        <v>30</v>
      </c>
      <c r="E26">
        <v>3</v>
      </c>
      <c r="F26">
        <v>30000</v>
      </c>
    </row>
    <row r="27" spans="1:6">
      <c r="B27" t="s">
        <v>23</v>
      </c>
      <c r="C27" t="s">
        <v>42</v>
      </c>
      <c r="D27">
        <v>40</v>
      </c>
      <c r="E27">
        <v>14</v>
      </c>
      <c r="F27">
        <v>25000</v>
      </c>
    </row>
  </sheetData>
  <dataValidations count="2">
    <dataValidation type="list" allowBlank="1" showInputMessage="1" showErrorMessage="1" sqref="H4:H8">
      <formula1>$H$11:$H$13</formula1>
    </dataValidation>
    <dataValidation type="list" allowBlank="1" showInputMessage="1" showErrorMessage="1" sqref="I4:I8">
      <formula1>OFFSET($C$4,MATCH($H4,$A$4:$A$27,0)-1,,10)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8" sqref="H18"/>
    </sheetView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DERQUENNES</dc:creator>
  <cp:lastModifiedBy>tulipe</cp:lastModifiedBy>
  <dcterms:created xsi:type="dcterms:W3CDTF">2015-12-03T10:42:39Z</dcterms:created>
  <dcterms:modified xsi:type="dcterms:W3CDTF">2015-12-03T11:42:15Z</dcterms:modified>
</cp:coreProperties>
</file>