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410" activeTab="1"/>
  </bookViews>
  <sheets>
    <sheet name="Feuil1" sheetId="1" r:id="rId1"/>
    <sheet name="résultat" sheetId="2" r:id="rId2"/>
  </sheets>
  <definedNames>
    <definedName name="absence">OFFSET(Feuil1!$N$2,,,COUNTIF(Feuil1!$D:$D,"&gt;&lt;")-1)</definedName>
    <definedName name="bdd">OFFSET(Feuil1!$B$2:$M$2,,,ROWS(absence))</definedName>
    <definedName name="tablo1">Feuil1!$Q$1:$AC$9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a="1"/>
  <c r="O2"/>
  <c r="P2"/>
  <c r="Q2"/>
  <c r="R2"/>
  <c r="S2"/>
  <c r="T2"/>
  <c r="U2"/>
  <c r="V2"/>
  <c r="W2"/>
  <c r="X2"/>
  <c r="Y2"/>
  <c r="Z2"/>
  <c r="AA2"/>
  <c r="AB2"/>
  <c r="AC2"/>
  <c r="R1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"/>
  <c r="Q1"/>
  <c r="S1"/>
  <c r="T1"/>
  <c r="U1"/>
  <c r="V1"/>
  <c r="W1"/>
  <c r="X1"/>
  <c r="Y1"/>
  <c r="Z1"/>
  <c r="AA1"/>
  <c r="AB1"/>
  <c r="AC1"/>
  <c r="G15" i="2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P11" i="1"/>
  <c r="O3" a="1"/>
  <c r="O3"/>
  <c r="P3"/>
  <c r="Q3"/>
  <c r="R3"/>
  <c r="S3"/>
  <c r="T3"/>
  <c r="U3"/>
  <c r="V3"/>
  <c r="W3"/>
  <c r="X3"/>
  <c r="Y3"/>
  <c r="Z3"/>
  <c r="AA3"/>
  <c r="AB3"/>
  <c r="AC3"/>
  <c r="O4" a="1"/>
  <c r="O4"/>
  <c r="P4"/>
  <c r="Q4"/>
  <c r="R4"/>
  <c r="S4"/>
  <c r="T4"/>
  <c r="U4"/>
  <c r="V4"/>
  <c r="W4"/>
  <c r="X4"/>
  <c r="Y4"/>
  <c r="Z4"/>
  <c r="AA4"/>
  <c r="AB4"/>
  <c r="AC4"/>
  <c r="O5" a="1"/>
  <c r="O5"/>
  <c r="P5"/>
  <c r="Q5"/>
  <c r="R5"/>
  <c r="S5"/>
  <c r="T5"/>
  <c r="U5"/>
  <c r="V5"/>
  <c r="W5"/>
  <c r="X5"/>
  <c r="Y5"/>
  <c r="Z5"/>
  <c r="AA5"/>
  <c r="AB5"/>
  <c r="AC5"/>
  <c r="O6" a="1"/>
  <c r="O6"/>
  <c r="P6"/>
  <c r="Q6"/>
  <c r="R6"/>
  <c r="S6"/>
  <c r="T6"/>
  <c r="U6"/>
  <c r="V6"/>
  <c r="W6"/>
  <c r="X6"/>
  <c r="Y6"/>
  <c r="Z6"/>
  <c r="AA6"/>
  <c r="AB6"/>
  <c r="AC6"/>
  <c r="O7" a="1"/>
  <c r="O7"/>
  <c r="P7"/>
  <c r="Q7"/>
  <c r="R7"/>
  <c r="S7"/>
  <c r="T7"/>
  <c r="U7"/>
  <c r="V7"/>
  <c r="W7"/>
  <c r="X7"/>
  <c r="Y7"/>
  <c r="Z7"/>
  <c r="AA7"/>
  <c r="AB7"/>
  <c r="AC7"/>
  <c r="O8" a="1"/>
  <c r="O8"/>
  <c r="P8"/>
  <c r="Q8"/>
  <c r="R8"/>
  <c r="S8"/>
  <c r="T8"/>
  <c r="U8"/>
  <c r="V8"/>
  <c r="W8"/>
  <c r="X8"/>
  <c r="Y8"/>
  <c r="Z8"/>
  <c r="AA8"/>
  <c r="AB8"/>
  <c r="AC8"/>
  <c r="O9" a="1"/>
  <c r="O9"/>
  <c r="P9"/>
  <c r="Q9"/>
  <c r="R9"/>
  <c r="S9"/>
  <c r="T9"/>
  <c r="U9"/>
  <c r="V9"/>
  <c r="W9"/>
  <c r="X9"/>
  <c r="Y9"/>
  <c r="Z9"/>
  <c r="AA9"/>
  <c r="AB9"/>
  <c r="AC9"/>
  <c r="D4" i="2"/>
  <c r="D2"/>
  <c r="D3"/>
  <c r="G4"/>
  <c r="E4" a="1"/>
  <c r="E4"/>
  <c r="F4" a="1"/>
  <c r="F4"/>
  <c r="D5"/>
  <c r="G5"/>
  <c r="E5" a="1"/>
  <c r="E5"/>
  <c r="F5" a="1"/>
  <c r="F5"/>
  <c r="D6"/>
  <c r="G6"/>
  <c r="E6" a="1"/>
  <c r="E6"/>
  <c r="F6" a="1"/>
  <c r="F6"/>
  <c r="D7"/>
  <c r="G7"/>
  <c r="E7" a="1"/>
  <c r="E7"/>
  <c r="F7" a="1"/>
  <c r="F7"/>
  <c r="D8"/>
  <c r="G8"/>
  <c r="E8" a="1"/>
  <c r="E8"/>
  <c r="F8" a="1"/>
  <c r="F8"/>
  <c r="D9"/>
  <c r="G9"/>
  <c r="E9" a="1"/>
  <c r="E9"/>
  <c r="F9" a="1"/>
  <c r="F9"/>
  <c r="D10"/>
  <c r="G10"/>
  <c r="E10" a="1"/>
  <c r="E10"/>
  <c r="F10" a="1"/>
  <c r="F10"/>
  <c r="D11"/>
  <c r="G11"/>
  <c r="E11" a="1"/>
  <c r="E11"/>
  <c r="F11" a="1"/>
  <c r="F11"/>
  <c r="D12"/>
  <c r="G12"/>
  <c r="E12" a="1"/>
  <c r="E12"/>
  <c r="F12" a="1"/>
  <c r="F12"/>
  <c r="D13"/>
  <c r="G13"/>
  <c r="E13" a="1"/>
  <c r="E13"/>
  <c r="F13" a="1"/>
  <c r="F13"/>
  <c r="B4" a="1"/>
  <c r="B4"/>
  <c r="C4" a="1"/>
  <c r="C4"/>
  <c r="B5" a="1"/>
  <c r="B5"/>
  <c r="C5" a="1"/>
  <c r="C5"/>
  <c r="B6" a="1"/>
  <c r="B6"/>
  <c r="C6" a="1"/>
  <c r="C6"/>
  <c r="B7" a="1"/>
  <c r="B7"/>
  <c r="C7" a="1"/>
  <c r="C7"/>
  <c r="B8" a="1"/>
  <c r="B8"/>
  <c r="C8" a="1"/>
  <c r="C8"/>
  <c r="B9" a="1"/>
  <c r="B9"/>
  <c r="C9" a="1"/>
  <c r="C9"/>
  <c r="B10" a="1"/>
  <c r="B10"/>
  <c r="C10" a="1"/>
  <c r="C10"/>
  <c r="B11" a="1"/>
  <c r="B11"/>
  <c r="C11" a="1"/>
  <c r="C11"/>
  <c r="B12" a="1"/>
  <c r="B12"/>
  <c r="C12" a="1"/>
  <c r="C12"/>
  <c r="B13" a="1"/>
  <c r="B13"/>
  <c r="C13" a="1"/>
  <c r="C13"/>
  <c r="G3"/>
  <c r="F3" a="1"/>
  <c r="F3"/>
  <c r="E3" a="1"/>
  <c r="E3"/>
  <c r="C3" a="1"/>
  <c r="C3"/>
  <c r="B3" a="1"/>
  <c r="B3"/>
  <c r="A4" a="1"/>
  <c r="A4"/>
  <c r="A5" a="1"/>
  <c r="A5"/>
  <c r="A6" a="1"/>
  <c r="A6"/>
  <c r="A7" a="1"/>
  <c r="A7"/>
  <c r="A8" a="1"/>
  <c r="A8"/>
  <c r="A9" a="1"/>
  <c r="A9"/>
  <c r="A10" a="1"/>
  <c r="A10"/>
  <c r="A11" a="1"/>
  <c r="A11"/>
  <c r="A12" a="1"/>
  <c r="A12"/>
  <c r="A13" a="1"/>
  <c r="A13"/>
  <c r="A3" a="1"/>
  <c r="A3"/>
  <c r="G2"/>
  <c r="A2" a="1"/>
  <c r="A2"/>
  <c r="D14"/>
  <c r="G14"/>
  <c r="O10" i="1" a="1"/>
  <c r="O10"/>
  <c r="P10"/>
</calcChain>
</file>

<file path=xl/sharedStrings.xml><?xml version="1.0" encoding="utf-8"?>
<sst xmlns="http://schemas.openxmlformats.org/spreadsheetml/2006/main" count="74" uniqueCount="38">
  <si>
    <t>GRD</t>
  </si>
  <si>
    <t>Nom</t>
  </si>
  <si>
    <t>Prénom</t>
  </si>
  <si>
    <t>Libellé absence</t>
  </si>
  <si>
    <t>Date déb.</t>
  </si>
  <si>
    <t>Date fin</t>
  </si>
  <si>
    <t>0</t>
  </si>
  <si>
    <t>dupont</t>
  </si>
  <si>
    <t>Freed</t>
  </si>
  <si>
    <t>xxx</t>
  </si>
  <si>
    <t>xx</t>
  </si>
  <si>
    <t>Hôpital</t>
  </si>
  <si>
    <t>28.01.2017</t>
  </si>
  <si>
    <t>31.01.2017</t>
  </si>
  <si>
    <t>1</t>
  </si>
  <si>
    <t>thomas</t>
  </si>
  <si>
    <t>greed</t>
  </si>
  <si>
    <t>18/01/2017</t>
  </si>
  <si>
    <t>22/02/2017</t>
  </si>
  <si>
    <t>2</t>
  </si>
  <si>
    <t>Sami</t>
  </si>
  <si>
    <t>doud</t>
  </si>
  <si>
    <t>Formation externe</t>
  </si>
  <si>
    <t>22/01/2017</t>
  </si>
  <si>
    <t>25/02/2017</t>
  </si>
  <si>
    <t>xxxx</t>
  </si>
  <si>
    <t>3</t>
  </si>
  <si>
    <t>Tarid</t>
  </si>
  <si>
    <t>Yes</t>
  </si>
  <si>
    <t>22/03/2017</t>
  </si>
  <si>
    <t>25/04/2017</t>
  </si>
  <si>
    <t>4</t>
  </si>
  <si>
    <t>didier</t>
  </si>
  <si>
    <t>tera</t>
  </si>
  <si>
    <t>XXX1</t>
  </si>
  <si>
    <t>XXX2</t>
  </si>
  <si>
    <t>XXX3</t>
  </si>
  <si>
    <t xml:space="preserve">les colonnes N &gt;&gt;&gt;&gt;AC  sont a masquer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</si>
</sst>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48A5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right"/>
    </xf>
    <xf numFmtId="0" fontId="0" fillId="2" borderId="0" xfId="0" applyFill="1" applyAlignment="1">
      <alignment horizontal="left"/>
    </xf>
    <xf numFmtId="49" fontId="0" fillId="3" borderId="0" xfId="0" applyNumberFormat="1" applyFill="1"/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left" vertical="center"/>
    </xf>
    <xf numFmtId="0" fontId="1" fillId="4" borderId="0" xfId="0" applyFont="1" applyFill="1" applyAlignment="1">
      <alignment horizontal="right"/>
    </xf>
    <xf numFmtId="0" fontId="2" fillId="0" borderId="0" xfId="0" applyFont="1" applyBorder="1"/>
    <xf numFmtId="0" fontId="0" fillId="0" borderId="0" xfId="0" applyAlignment="1">
      <alignment horizontal="center" vertical="center"/>
    </xf>
    <xf numFmtId="0" fontId="0" fillId="0" borderId="1" xfId="0" applyBorder="1"/>
    <xf numFmtId="0" fontId="2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Border="1"/>
    <xf numFmtId="0" fontId="1" fillId="0" borderId="1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/>
    <xf numFmtId="164" fontId="2" fillId="0" borderId="0" xfId="0" applyNumberFormat="1" applyFont="1" applyBorder="1" applyAlignment="1">
      <alignment horizontal="center" vertical="center"/>
    </xf>
    <xf numFmtId="164" fontId="0" fillId="0" borderId="0" xfId="0" applyNumberFormat="1" applyBorder="1"/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44"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C27"/>
  <sheetViews>
    <sheetView workbookViewId="0">
      <selection activeCell="X18" sqref="X18"/>
    </sheetView>
  </sheetViews>
  <sheetFormatPr baseColWidth="10" defaultRowHeight="14.5"/>
  <cols>
    <col min="5" max="10" width="0" hidden="1" customWidth="1"/>
    <col min="11" max="11" width="20.36328125" bestFit="1" customWidth="1"/>
    <col min="12" max="12" width="13.1796875" bestFit="1" customWidth="1"/>
    <col min="14" max="14" width="11.1796875" customWidth="1"/>
    <col min="15" max="15" width="16.90625" customWidth="1"/>
    <col min="17" max="29" width="2.6328125" customWidth="1"/>
  </cols>
  <sheetData>
    <row r="1" spans="1:29" ht="21">
      <c r="A1" s="1"/>
      <c r="B1" s="1" t="s">
        <v>0</v>
      </c>
      <c r="C1" s="2" t="s">
        <v>1</v>
      </c>
      <c r="D1" s="2" t="s">
        <v>2</v>
      </c>
      <c r="E1" s="3"/>
      <c r="F1" s="4"/>
      <c r="G1" s="4"/>
      <c r="H1" s="5"/>
      <c r="I1" s="5"/>
      <c r="J1" s="5"/>
      <c r="K1" s="3" t="s">
        <v>3</v>
      </c>
      <c r="L1" s="4" t="s">
        <v>4</v>
      </c>
      <c r="M1" s="4" t="s">
        <v>5</v>
      </c>
      <c r="Q1" s="13" t="str">
        <f>IF($P1="","",IF(COLUMN(A:A)-1&lt;$P1,ROW($A1)-1,""))</f>
        <v/>
      </c>
      <c r="R1" s="13" t="str">
        <f t="shared" ref="R1:AC1" si="0">IF($P1="","",IF(COLUMN(B:B)-1&lt;$P1,ROW($A1)-1,""))</f>
        <v/>
      </c>
      <c r="S1" s="13" t="str">
        <f t="shared" si="0"/>
        <v/>
      </c>
      <c r="T1" s="13" t="str">
        <f t="shared" si="0"/>
        <v/>
      </c>
      <c r="U1" s="13" t="str">
        <f t="shared" si="0"/>
        <v/>
      </c>
      <c r="V1" s="13" t="str">
        <f t="shared" si="0"/>
        <v/>
      </c>
      <c r="W1" s="13" t="str">
        <f t="shared" si="0"/>
        <v/>
      </c>
      <c r="X1" s="13" t="str">
        <f t="shared" si="0"/>
        <v/>
      </c>
      <c r="Y1" s="13" t="str">
        <f t="shared" si="0"/>
        <v/>
      </c>
      <c r="Z1" s="13" t="str">
        <f t="shared" si="0"/>
        <v/>
      </c>
      <c r="AA1" s="13" t="str">
        <f t="shared" si="0"/>
        <v/>
      </c>
      <c r="AB1" s="13" t="str">
        <f t="shared" si="0"/>
        <v/>
      </c>
      <c r="AC1" s="13" t="str">
        <f t="shared" si="0"/>
        <v/>
      </c>
    </row>
    <row r="2" spans="1:29">
      <c r="A2" s="6" t="s">
        <v>6</v>
      </c>
      <c r="B2" s="6" t="s">
        <v>34</v>
      </c>
      <c r="C2" s="6" t="s">
        <v>7</v>
      </c>
      <c r="D2" s="6" t="s">
        <v>8</v>
      </c>
      <c r="E2" s="6" t="s">
        <v>25</v>
      </c>
      <c r="F2" s="6" t="s">
        <v>9</v>
      </c>
      <c r="G2" s="6" t="s">
        <v>10</v>
      </c>
      <c r="H2" s="6" t="s">
        <v>10</v>
      </c>
      <c r="I2" s="6" t="s">
        <v>9</v>
      </c>
      <c r="J2" s="6" t="s">
        <v>9</v>
      </c>
      <c r="K2" s="6" t="s">
        <v>11</v>
      </c>
      <c r="L2" s="6" t="s">
        <v>12</v>
      </c>
      <c r="M2" s="6" t="s">
        <v>13</v>
      </c>
      <c r="N2" t="str">
        <f>IF(K2="","present",K2)</f>
        <v>Hôpital</v>
      </c>
      <c r="O2" t="str">
        <f t="array" aca="1" ref="O2" ca="1">IFERROR(OFFSET(N$1,MATCH(0,COUNTIF(O$1:O1,absence),0),),"")</f>
        <v>Hôpital</v>
      </c>
      <c r="P2" s="13">
        <f ca="1">IF(O2="","",COUNTIF(absence,O2)+1)</f>
        <v>3</v>
      </c>
      <c r="Q2" s="13">
        <f t="shared" ref="Q2:Q9" ca="1" si="1">IF($P2="","",IF(COLUMN(A:A)-1&lt;$P2,ROW($A2)-1,""))</f>
        <v>1</v>
      </c>
      <c r="R2" s="13">
        <f t="shared" ref="R2:R9" ca="1" si="2">IF($P2="","",IF(COLUMN(B:B)-1&lt;$P2,ROW($A2)-1,""))</f>
        <v>1</v>
      </c>
      <c r="S2" s="13">
        <f t="shared" ref="S2:S9" ca="1" si="3">IF($P2="","",IF(COLUMN(C:C)-1&lt;$P2,ROW($A2)-1,""))</f>
        <v>1</v>
      </c>
      <c r="T2" s="13" t="str">
        <f t="shared" ref="T2:T9" ca="1" si="4">IF($P2="","",IF(COLUMN(D:D)-1&lt;$P2,ROW($A2)-1,""))</f>
        <v/>
      </c>
      <c r="U2" s="13" t="str">
        <f t="shared" ref="U2:U9" ca="1" si="5">IF($P2="","",IF(COLUMN(E:E)-1&lt;$P2,ROW($A2)-1,""))</f>
        <v/>
      </c>
      <c r="V2" s="13" t="str">
        <f t="shared" ref="V2:V9" ca="1" si="6">IF($P2="","",IF(COLUMN(F:F)-1&lt;$P2,ROW($A2)-1,""))</f>
        <v/>
      </c>
      <c r="W2" s="13" t="str">
        <f t="shared" ref="W2:W9" ca="1" si="7">IF($P2="","",IF(COLUMN(G:G)-1&lt;$P2,ROW($A2)-1,""))</f>
        <v/>
      </c>
      <c r="X2" s="13" t="str">
        <f t="shared" ref="X2:X9" ca="1" si="8">IF($P2="","",IF(COLUMN(H:H)-1&lt;$P2,ROW($A2)-1,""))</f>
        <v/>
      </c>
      <c r="Y2" s="13" t="str">
        <f t="shared" ref="Y2:Y9" ca="1" si="9">IF($P2="","",IF(COLUMN(I:I)-1&lt;$P2,ROW($A2)-1,""))</f>
        <v/>
      </c>
      <c r="Z2" s="13" t="str">
        <f t="shared" ref="Z2:Z9" ca="1" si="10">IF($P2="","",IF(COLUMN(J:J)-1&lt;$P2,ROW($A2)-1,""))</f>
        <v/>
      </c>
      <c r="AA2" s="13" t="str">
        <f t="shared" ref="AA2:AA9" ca="1" si="11">IF($P2="","",IF(COLUMN(K:K)-1&lt;$P2,ROW($A2)-1,""))</f>
        <v/>
      </c>
      <c r="AB2" s="13" t="str">
        <f t="shared" ref="AB2:AB9" ca="1" si="12">IF($P2="","",IF(COLUMN(L:L)-1&lt;$P2,ROW($A2)-1,""))</f>
        <v/>
      </c>
      <c r="AC2" s="13" t="str">
        <f t="shared" ref="AC2:AC9" ca="1" si="13">IF($P2="","",IF(COLUMN(M:M)-1&lt;$P2,ROW($A2)-1,""))</f>
        <v/>
      </c>
    </row>
    <row r="3" spans="1:29">
      <c r="A3" s="6" t="s">
        <v>14</v>
      </c>
      <c r="B3" s="6" t="s">
        <v>35</v>
      </c>
      <c r="C3" s="6" t="s">
        <v>15</v>
      </c>
      <c r="D3" s="6" t="s">
        <v>16</v>
      </c>
      <c r="E3" s="6" t="s">
        <v>25</v>
      </c>
      <c r="F3" s="6" t="s">
        <v>9</v>
      </c>
      <c r="G3" s="6" t="s">
        <v>10</v>
      </c>
      <c r="H3" s="6" t="s">
        <v>10</v>
      </c>
      <c r="I3" s="6" t="s">
        <v>9</v>
      </c>
      <c r="J3" s="6" t="s">
        <v>9</v>
      </c>
      <c r="K3" s="6"/>
      <c r="L3" s="6" t="s">
        <v>17</v>
      </c>
      <c r="M3" s="6" t="s">
        <v>18</v>
      </c>
      <c r="N3" t="str">
        <f t="shared" ref="N3:N27" si="14">IF(K3="","present",K3)</f>
        <v>present</v>
      </c>
      <c r="O3" t="str">
        <f t="array" aca="1" ref="O3" ca="1">IFERROR(OFFSET(N$1,MATCH(0,COUNTIF(O$1:O2,absence),0),),"")</f>
        <v>present</v>
      </c>
      <c r="P3" s="13">
        <f ca="1">IF(O3="","",COUNTIF(absence,O3)+1)</f>
        <v>3</v>
      </c>
      <c r="Q3" s="13">
        <f t="shared" ca="1" si="1"/>
        <v>2</v>
      </c>
      <c r="R3" s="13">
        <f t="shared" ca="1" si="2"/>
        <v>2</v>
      </c>
      <c r="S3" s="13">
        <f t="shared" ca="1" si="3"/>
        <v>2</v>
      </c>
      <c r="T3" s="13" t="str">
        <f t="shared" ca="1" si="4"/>
        <v/>
      </c>
      <c r="U3" s="13" t="str">
        <f t="shared" ca="1" si="5"/>
        <v/>
      </c>
      <c r="V3" s="13" t="str">
        <f t="shared" ca="1" si="6"/>
        <v/>
      </c>
      <c r="W3" s="13" t="str">
        <f t="shared" ca="1" si="7"/>
        <v/>
      </c>
      <c r="X3" s="13" t="str">
        <f t="shared" ca="1" si="8"/>
        <v/>
      </c>
      <c r="Y3" s="13" t="str">
        <f t="shared" ca="1" si="9"/>
        <v/>
      </c>
      <c r="Z3" s="13" t="str">
        <f t="shared" ca="1" si="10"/>
        <v/>
      </c>
      <c r="AA3" s="13" t="str">
        <f t="shared" ca="1" si="11"/>
        <v/>
      </c>
      <c r="AB3" s="13" t="str">
        <f t="shared" ca="1" si="12"/>
        <v/>
      </c>
      <c r="AC3" s="13" t="str">
        <f t="shared" ca="1" si="13"/>
        <v/>
      </c>
    </row>
    <row r="4" spans="1:29">
      <c r="A4" s="6" t="s">
        <v>19</v>
      </c>
      <c r="B4" s="6" t="s">
        <v>36</v>
      </c>
      <c r="C4" s="6" t="s">
        <v>20</v>
      </c>
      <c r="D4" s="6" t="s">
        <v>21</v>
      </c>
      <c r="E4" s="6" t="s">
        <v>25</v>
      </c>
      <c r="F4" s="6" t="s">
        <v>9</v>
      </c>
      <c r="G4" s="6" t="s">
        <v>10</v>
      </c>
      <c r="H4" s="6" t="s">
        <v>10</v>
      </c>
      <c r="I4" s="6" t="s">
        <v>9</v>
      </c>
      <c r="J4" s="6" t="s">
        <v>9</v>
      </c>
      <c r="K4" s="6" t="s">
        <v>22</v>
      </c>
      <c r="L4" s="6" t="s">
        <v>23</v>
      </c>
      <c r="M4" s="6" t="s">
        <v>24</v>
      </c>
      <c r="N4" t="str">
        <f t="shared" si="14"/>
        <v>Formation externe</v>
      </c>
      <c r="O4" t="str">
        <f t="array" aca="1" ref="O4" ca="1">IFERROR(OFFSET(N$1,MATCH(0,COUNTIF(O$1:O3,absence),0),),"")</f>
        <v>Formation externe</v>
      </c>
      <c r="P4" s="13">
        <f ca="1">IF(O4="","",COUNTIF(absence,O4)+1)</f>
        <v>2</v>
      </c>
      <c r="Q4" s="13">
        <f t="shared" ca="1" si="1"/>
        <v>3</v>
      </c>
      <c r="R4" s="13">
        <f t="shared" ca="1" si="2"/>
        <v>3</v>
      </c>
      <c r="S4" s="13" t="str">
        <f t="shared" ca="1" si="3"/>
        <v/>
      </c>
      <c r="T4" s="13" t="str">
        <f t="shared" ca="1" si="4"/>
        <v/>
      </c>
      <c r="U4" s="13" t="str">
        <f t="shared" ca="1" si="5"/>
        <v/>
      </c>
      <c r="V4" s="13" t="str">
        <f t="shared" ca="1" si="6"/>
        <v/>
      </c>
      <c r="W4" s="13" t="str">
        <f t="shared" ca="1" si="7"/>
        <v/>
      </c>
      <c r="X4" s="13" t="str">
        <f t="shared" ca="1" si="8"/>
        <v/>
      </c>
      <c r="Y4" s="13" t="str">
        <f t="shared" ca="1" si="9"/>
        <v/>
      </c>
      <c r="Z4" s="13" t="str">
        <f t="shared" ca="1" si="10"/>
        <v/>
      </c>
      <c r="AA4" s="13" t="str">
        <f t="shared" ca="1" si="11"/>
        <v/>
      </c>
      <c r="AB4" s="13" t="str">
        <f t="shared" ca="1" si="12"/>
        <v/>
      </c>
      <c r="AC4" s="13" t="str">
        <f t="shared" ca="1" si="13"/>
        <v/>
      </c>
    </row>
    <row r="5" spans="1:29">
      <c r="A5" s="6" t="s">
        <v>26</v>
      </c>
      <c r="B5" s="6" t="s">
        <v>34</v>
      </c>
      <c r="C5" s="6" t="s">
        <v>27</v>
      </c>
      <c r="D5" s="6" t="s">
        <v>28</v>
      </c>
      <c r="E5" s="6" t="s">
        <v>25</v>
      </c>
      <c r="F5" s="6" t="s">
        <v>9</v>
      </c>
      <c r="G5" s="6" t="s">
        <v>10</v>
      </c>
      <c r="H5" s="6" t="s">
        <v>10</v>
      </c>
      <c r="I5" s="6" t="s">
        <v>9</v>
      </c>
      <c r="J5" s="6" t="s">
        <v>9</v>
      </c>
      <c r="K5" s="6" t="s">
        <v>11</v>
      </c>
      <c r="L5" s="6" t="s">
        <v>29</v>
      </c>
      <c r="M5" s="6" t="s">
        <v>30</v>
      </c>
      <c r="N5" t="str">
        <f t="shared" si="14"/>
        <v>Hôpital</v>
      </c>
      <c r="O5" t="str">
        <f t="array" aca="1" ref="O5" ca="1">IFERROR(OFFSET(N$1,MATCH(0,COUNTIF(O$1:O4,absence),0),),"")</f>
        <v/>
      </c>
      <c r="P5" s="13" t="str">
        <f ca="1">IF(O5="","",COUNTIF(absence,O5)+1)</f>
        <v/>
      </c>
      <c r="Q5" s="13" t="str">
        <f t="shared" ca="1" si="1"/>
        <v/>
      </c>
      <c r="R5" s="13" t="str">
        <f t="shared" ca="1" si="2"/>
        <v/>
      </c>
      <c r="S5" s="13" t="str">
        <f t="shared" ca="1" si="3"/>
        <v/>
      </c>
      <c r="T5" s="13" t="str">
        <f t="shared" ca="1" si="4"/>
        <v/>
      </c>
      <c r="U5" s="13" t="str">
        <f t="shared" ca="1" si="5"/>
        <v/>
      </c>
      <c r="V5" s="13" t="str">
        <f t="shared" ca="1" si="6"/>
        <v/>
      </c>
      <c r="W5" s="13" t="str">
        <f t="shared" ca="1" si="7"/>
        <v/>
      </c>
      <c r="X5" s="13" t="str">
        <f t="shared" ca="1" si="8"/>
        <v/>
      </c>
      <c r="Y5" s="13" t="str">
        <f t="shared" ca="1" si="9"/>
        <v/>
      </c>
      <c r="Z5" s="13" t="str">
        <f t="shared" ca="1" si="10"/>
        <v/>
      </c>
      <c r="AA5" s="13" t="str">
        <f t="shared" ca="1" si="11"/>
        <v/>
      </c>
      <c r="AB5" s="13" t="str">
        <f t="shared" ca="1" si="12"/>
        <v/>
      </c>
      <c r="AC5" s="13" t="str">
        <f t="shared" ca="1" si="13"/>
        <v/>
      </c>
    </row>
    <row r="6" spans="1:29">
      <c r="A6" s="6" t="s">
        <v>31</v>
      </c>
      <c r="B6" s="6" t="s">
        <v>35</v>
      </c>
      <c r="C6" s="6" t="s">
        <v>32</v>
      </c>
      <c r="D6" s="6" t="s">
        <v>33</v>
      </c>
      <c r="E6" s="6" t="s">
        <v>25</v>
      </c>
      <c r="F6" s="6" t="s">
        <v>9</v>
      </c>
      <c r="G6" s="6" t="s">
        <v>10</v>
      </c>
      <c r="H6" s="6" t="s">
        <v>10</v>
      </c>
      <c r="I6" s="6" t="s">
        <v>9</v>
      </c>
      <c r="J6" s="6" t="s">
        <v>9</v>
      </c>
      <c r="N6" t="str">
        <f t="shared" si="14"/>
        <v>present</v>
      </c>
      <c r="O6" t="str">
        <f t="array" aca="1" ref="O6" ca="1">IFERROR(OFFSET(N$1,MATCH(0,COUNTIF(O$1:O5,absence),0),),"")</f>
        <v/>
      </c>
      <c r="P6" s="13" t="str">
        <f ca="1">IF(O6="","",COUNTIF(absence,O6)+1)</f>
        <v/>
      </c>
      <c r="Q6" s="13" t="str">
        <f t="shared" ca="1" si="1"/>
        <v/>
      </c>
      <c r="R6" s="13" t="str">
        <f t="shared" ca="1" si="2"/>
        <v/>
      </c>
      <c r="S6" s="13" t="str">
        <f t="shared" ca="1" si="3"/>
        <v/>
      </c>
      <c r="T6" s="13" t="str">
        <f t="shared" ca="1" si="4"/>
        <v/>
      </c>
      <c r="U6" s="13" t="str">
        <f t="shared" ca="1" si="5"/>
        <v/>
      </c>
      <c r="V6" s="13" t="str">
        <f t="shared" ca="1" si="6"/>
        <v/>
      </c>
      <c r="W6" s="13" t="str">
        <f t="shared" ca="1" si="7"/>
        <v/>
      </c>
      <c r="X6" s="13" t="str">
        <f t="shared" ca="1" si="8"/>
        <v/>
      </c>
      <c r="Y6" s="13" t="str">
        <f t="shared" ca="1" si="9"/>
        <v/>
      </c>
      <c r="Z6" s="13" t="str">
        <f t="shared" ca="1" si="10"/>
        <v/>
      </c>
      <c r="AA6" s="13" t="str">
        <f t="shared" ca="1" si="11"/>
        <v/>
      </c>
      <c r="AB6" s="13" t="str">
        <f t="shared" ca="1" si="12"/>
        <v/>
      </c>
      <c r="AC6" s="13" t="str">
        <f t="shared" ca="1" si="13"/>
        <v/>
      </c>
    </row>
    <row r="7" spans="1:29">
      <c r="N7" t="str">
        <f t="shared" si="14"/>
        <v>present</v>
      </c>
      <c r="O7" t="str">
        <f t="array" aca="1" ref="O7" ca="1">IFERROR(OFFSET(N$1,MATCH(0,COUNTIF(O$1:O6,absence),0),),"")</f>
        <v/>
      </c>
      <c r="P7" s="13" t="str">
        <f ca="1">IF(O7="","",COUNTIF(absence,O7)+1)</f>
        <v/>
      </c>
      <c r="Q7" s="13" t="str">
        <f t="shared" ca="1" si="1"/>
        <v/>
      </c>
      <c r="R7" s="13" t="str">
        <f t="shared" ca="1" si="2"/>
        <v/>
      </c>
      <c r="S7" s="13" t="str">
        <f t="shared" ca="1" si="3"/>
        <v/>
      </c>
      <c r="T7" s="13" t="str">
        <f t="shared" ca="1" si="4"/>
        <v/>
      </c>
      <c r="U7" s="13" t="str">
        <f t="shared" ca="1" si="5"/>
        <v/>
      </c>
      <c r="V7" s="13" t="str">
        <f t="shared" ca="1" si="6"/>
        <v/>
      </c>
      <c r="W7" s="13" t="str">
        <f t="shared" ca="1" si="7"/>
        <v/>
      </c>
      <c r="X7" s="13" t="str">
        <f t="shared" ca="1" si="8"/>
        <v/>
      </c>
      <c r="Y7" s="13" t="str">
        <f t="shared" ca="1" si="9"/>
        <v/>
      </c>
      <c r="Z7" s="13" t="str">
        <f t="shared" ca="1" si="10"/>
        <v/>
      </c>
      <c r="AA7" s="13" t="str">
        <f t="shared" ca="1" si="11"/>
        <v/>
      </c>
      <c r="AB7" s="13" t="str">
        <f t="shared" ca="1" si="12"/>
        <v/>
      </c>
      <c r="AC7" s="13" t="str">
        <f t="shared" ca="1" si="13"/>
        <v/>
      </c>
    </row>
    <row r="8" spans="1:29">
      <c r="N8" t="str">
        <f t="shared" si="14"/>
        <v>present</v>
      </c>
      <c r="O8" t="str">
        <f t="array" aca="1" ref="O8" ca="1">IFERROR(OFFSET(N$1,MATCH(0,COUNTIF(O$1:O7,absence),0),),"")</f>
        <v/>
      </c>
      <c r="P8" s="13" t="str">
        <f ca="1">IF(O8="","",COUNTIF(absence,O8)+1)</f>
        <v/>
      </c>
      <c r="Q8" s="13" t="str">
        <f t="shared" ca="1" si="1"/>
        <v/>
      </c>
      <c r="R8" s="13" t="str">
        <f t="shared" ca="1" si="2"/>
        <v/>
      </c>
      <c r="S8" s="13" t="str">
        <f t="shared" ca="1" si="3"/>
        <v/>
      </c>
      <c r="T8" s="13" t="str">
        <f t="shared" ca="1" si="4"/>
        <v/>
      </c>
      <c r="U8" s="13" t="str">
        <f t="shared" ca="1" si="5"/>
        <v/>
      </c>
      <c r="V8" s="13" t="str">
        <f t="shared" ca="1" si="6"/>
        <v/>
      </c>
      <c r="W8" s="13" t="str">
        <f t="shared" ca="1" si="7"/>
        <v/>
      </c>
      <c r="X8" s="13" t="str">
        <f t="shared" ca="1" si="8"/>
        <v/>
      </c>
      <c r="Y8" s="13" t="str">
        <f t="shared" ca="1" si="9"/>
        <v/>
      </c>
      <c r="Z8" s="13" t="str">
        <f t="shared" ca="1" si="10"/>
        <v/>
      </c>
      <c r="AA8" s="13" t="str">
        <f t="shared" ca="1" si="11"/>
        <v/>
      </c>
      <c r="AB8" s="13" t="str">
        <f t="shared" ca="1" si="12"/>
        <v/>
      </c>
      <c r="AC8" s="13" t="str">
        <f t="shared" ca="1" si="13"/>
        <v/>
      </c>
    </row>
    <row r="9" spans="1:29">
      <c r="N9" t="str">
        <f t="shared" si="14"/>
        <v>present</v>
      </c>
      <c r="O9" t="str">
        <f t="array" aca="1" ref="O9" ca="1">IFERROR(OFFSET(N$1,MATCH(0,COUNTIF(O$1:O8,absence),0),),"")</f>
        <v/>
      </c>
      <c r="P9" s="13" t="str">
        <f ca="1">IF(O9="","",COUNTIF(absence,O9)+1)</f>
        <v/>
      </c>
      <c r="Q9" s="13" t="str">
        <f t="shared" ca="1" si="1"/>
        <v/>
      </c>
      <c r="R9" s="13" t="str">
        <f t="shared" ca="1" si="2"/>
        <v/>
      </c>
      <c r="S9" s="13" t="str">
        <f t="shared" ca="1" si="3"/>
        <v/>
      </c>
      <c r="T9" s="13" t="str">
        <f t="shared" ca="1" si="4"/>
        <v/>
      </c>
      <c r="U9" s="13" t="str">
        <f t="shared" ca="1" si="5"/>
        <v/>
      </c>
      <c r="V9" s="13" t="str">
        <f t="shared" ca="1" si="6"/>
        <v/>
      </c>
      <c r="W9" s="13" t="str">
        <f t="shared" ca="1" si="7"/>
        <v/>
      </c>
      <c r="X9" s="13" t="str">
        <f t="shared" ca="1" si="8"/>
        <v/>
      </c>
      <c r="Y9" s="13" t="str">
        <f t="shared" ca="1" si="9"/>
        <v/>
      </c>
      <c r="Z9" s="13" t="str">
        <f t="shared" ca="1" si="10"/>
        <v/>
      </c>
      <c r="AA9" s="13" t="str">
        <f t="shared" ca="1" si="11"/>
        <v/>
      </c>
      <c r="AB9" s="13" t="str">
        <f t="shared" ca="1" si="12"/>
        <v/>
      </c>
      <c r="AC9" s="13" t="str">
        <f t="shared" ca="1" si="13"/>
        <v/>
      </c>
    </row>
    <row r="10" spans="1:29">
      <c r="N10" t="str">
        <f t="shared" si="14"/>
        <v>present</v>
      </c>
      <c r="O10" t="str">
        <f t="array" aca="1" ref="O10" ca="1">IFERROR(OFFSET(N$1,MATCH(0,COUNTIF(O$1:O9,absence),0),),"")</f>
        <v/>
      </c>
      <c r="P10" t="str">
        <f ca="1">IF(OR(O10=0,O10=""),"",COUNTIF(absence,O10)+1)</f>
        <v/>
      </c>
    </row>
    <row r="11" spans="1:29">
      <c r="N11" t="str">
        <f t="shared" si="14"/>
        <v>present</v>
      </c>
      <c r="P11" t="str">
        <f>IF(O11=0,"",COUNTIF(absence,O11)+1)</f>
        <v/>
      </c>
    </row>
    <row r="12" spans="1:29">
      <c r="N12" t="str">
        <f t="shared" si="14"/>
        <v>present</v>
      </c>
    </row>
    <row r="13" spans="1:29">
      <c r="N13" t="str">
        <f t="shared" si="14"/>
        <v>present</v>
      </c>
    </row>
    <row r="14" spans="1:29">
      <c r="N14" t="str">
        <f t="shared" si="14"/>
        <v>present</v>
      </c>
    </row>
    <row r="15" spans="1:29">
      <c r="N15" t="str">
        <f t="shared" si="14"/>
        <v>present</v>
      </c>
      <c r="P15" t="s">
        <v>37</v>
      </c>
    </row>
    <row r="16" spans="1:29">
      <c r="N16" t="str">
        <f t="shared" si="14"/>
        <v>present</v>
      </c>
    </row>
    <row r="17" spans="14:14">
      <c r="N17" t="str">
        <f t="shared" si="14"/>
        <v>present</v>
      </c>
    </row>
    <row r="18" spans="14:14">
      <c r="N18" t="str">
        <f t="shared" si="14"/>
        <v>present</v>
      </c>
    </row>
    <row r="19" spans="14:14">
      <c r="N19" t="str">
        <f t="shared" si="14"/>
        <v>present</v>
      </c>
    </row>
    <row r="20" spans="14:14">
      <c r="N20" t="str">
        <f t="shared" si="14"/>
        <v>present</v>
      </c>
    </row>
    <row r="21" spans="14:14">
      <c r="N21" t="str">
        <f t="shared" si="14"/>
        <v>present</v>
      </c>
    </row>
    <row r="22" spans="14:14">
      <c r="N22" t="str">
        <f t="shared" si="14"/>
        <v>present</v>
      </c>
    </row>
    <row r="23" spans="14:14">
      <c r="N23" t="str">
        <f t="shared" si="14"/>
        <v>present</v>
      </c>
    </row>
    <row r="24" spans="14:14">
      <c r="N24" t="str">
        <f t="shared" si="14"/>
        <v>present</v>
      </c>
    </row>
    <row r="25" spans="14:14">
      <c r="N25" t="str">
        <f t="shared" si="14"/>
        <v>present</v>
      </c>
    </row>
    <row r="26" spans="14:14">
      <c r="N26" t="str">
        <f t="shared" si="14"/>
        <v>present</v>
      </c>
    </row>
    <row r="27" spans="14:14">
      <c r="N27" t="str">
        <f t="shared" si="14"/>
        <v>present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7"/>
  <sheetViews>
    <sheetView tabSelected="1" workbookViewId="0">
      <selection activeCell="L5" sqref="L5"/>
    </sheetView>
  </sheetViews>
  <sheetFormatPr baseColWidth="10" defaultRowHeight="14.5"/>
  <cols>
    <col min="4" max="4" width="23.453125" bestFit="1" customWidth="1"/>
    <col min="5" max="5" width="15.1796875" bestFit="1" customWidth="1"/>
    <col min="6" max="6" width="17.81640625" style="12" customWidth="1"/>
    <col min="7" max="7" width="2.26953125" style="28" customWidth="1"/>
  </cols>
  <sheetData>
    <row r="1" spans="1:7" ht="21">
      <c r="A1" s="7" t="s">
        <v>0</v>
      </c>
      <c r="B1" s="8" t="s">
        <v>1</v>
      </c>
      <c r="C1" s="8" t="s">
        <v>2</v>
      </c>
      <c r="D1" s="9" t="s">
        <v>3</v>
      </c>
      <c r="E1" s="10" t="s">
        <v>4</v>
      </c>
      <c r="F1" s="8" t="s">
        <v>5</v>
      </c>
    </row>
    <row r="2" spans="1:7" ht="21">
      <c r="A2" s="15" t="str">
        <f t="array" aca="1" ref="A2" ca="1">IFERROR(IF(G2=0,"",INDEX(bdd,SMALL(IF(absence=$D2,ROW(absence)-1),G2),1)),"")</f>
        <v/>
      </c>
      <c r="B2" s="15"/>
      <c r="C2" s="15"/>
      <c r="D2" s="15" t="str">
        <f ca="1">IFERROR(OFFSET(Feuil1!O$1,SMALL(tablo1,ROW(A1)),),"")</f>
        <v>Hôpital</v>
      </c>
      <c r="E2" s="18"/>
      <c r="F2" s="18"/>
      <c r="G2" s="28">
        <f ca="1">IF(D2="","",ABS(COUNTIF(D$2:D2,D2)-1))</f>
        <v>0</v>
      </c>
    </row>
    <row r="3" spans="1:7" ht="21">
      <c r="A3" s="17" t="str">
        <f t="array" aca="1" ref="A3" ca="1">IFERROR(IF($G3=0,"",INDEX(bdd,SMALL(IF(absence=$D3,ROW(absence)-1),$G3),1)),"")</f>
        <v>XXX1</v>
      </c>
      <c r="B3" s="17" t="str">
        <f t="array" aca="1" ref="B3" ca="1">IFERROR(IF($G3=0,"",INDEX(bdd,SMALL(IF(absence=$D3,ROW(absence)-1),$G3),2)),"")</f>
        <v>dupont</v>
      </c>
      <c r="C3" s="17" t="str">
        <f t="array" aca="1" ref="C3" ca="1">IFERROR(IF($G3=0,"",INDEX(bdd,SMALL(IF(absence=$D3,ROW(absence)-1),$G3),3)),"")</f>
        <v>Freed</v>
      </c>
      <c r="D3" s="17" t="str">
        <f ca="1">IFERROR(OFFSET(Feuil1!O$1,SMALL(tablo1,ROW(A2)),),"")</f>
        <v>Hôpital</v>
      </c>
      <c r="E3" s="19" t="str">
        <f t="array" aca="1" ref="E3" ca="1">IFERROR(IF($G3=0,"",INDEX(bdd,SMALL(IF(absence=$D3,ROW(absence)-1),$G3),11)),"")</f>
        <v>28.01.2017</v>
      </c>
      <c r="F3" s="19" t="str">
        <f t="array" aca="1" ref="F3" ca="1">IFERROR(IF($G3=0,"",INDEX(bdd,SMALL(IF(absence=$D3,ROW(absence)-1),$G3),12)),"")</f>
        <v>31.01.2017</v>
      </c>
      <c r="G3" s="28">
        <f ca="1">IF(D3="","",ABS(COUNTIF(D$2:D3,D3)-1))</f>
        <v>1</v>
      </c>
    </row>
    <row r="4" spans="1:7" ht="21">
      <c r="A4" s="17" t="str">
        <f t="array" aca="1" ref="A4" ca="1">IFERROR(IF($G4=0,"",INDEX(bdd,SMALL(IF(absence=$D4,ROW(absence)-1),$G4),1)),"")</f>
        <v>XXX1</v>
      </c>
      <c r="B4" s="17" t="str">
        <f t="array" aca="1" ref="B4" ca="1">IFERROR(IF($G4=0,"",INDEX(bdd,SMALL(IF(absence=$D4,ROW(absence)-1),$G4),2)),"")</f>
        <v>Tarid</v>
      </c>
      <c r="C4" s="17" t="str">
        <f t="array" aca="1" ref="C4" ca="1">IFERROR(IF($G4=0,"",INDEX(bdd,SMALL(IF(absence=$D4,ROW(absence)-1),$G4),3)),"")</f>
        <v>Yes</v>
      </c>
      <c r="D4" s="17" t="str">
        <f ca="1">IFERROR(OFFSET(Feuil1!O$1,SMALL(tablo1,ROW(A3)),),"")</f>
        <v>Hôpital</v>
      </c>
      <c r="E4" s="19" t="str">
        <f t="array" aca="1" ref="E4" ca="1">IFERROR(IF($G4=0,"",INDEX(bdd,SMALL(IF(absence=$D4,ROW(absence)-1),$G4),11)),"")</f>
        <v>22/03/2017</v>
      </c>
      <c r="F4" s="19" t="str">
        <f t="array" aca="1" ref="F4" ca="1">IFERROR(IF($G4=0,"",INDEX(bdd,SMALL(IF(absence=$D4,ROW(absence)-1),$G4),12)),"")</f>
        <v>25/04/2017</v>
      </c>
      <c r="G4" s="28">
        <f ca="1">IF(D4="","",ABS(COUNTIF(D$2:D4,D4)-1))</f>
        <v>2</v>
      </c>
    </row>
    <row r="5" spans="1:7" ht="21">
      <c r="A5" s="17" t="str">
        <f t="array" aca="1" ref="A5" ca="1">IFERROR(IF($G5=0,"",INDEX(bdd,SMALL(IF(absence=$D5,ROW(absence)-1),$G5),1)),"")</f>
        <v/>
      </c>
      <c r="B5" s="17" t="str">
        <f t="array" aca="1" ref="B5" ca="1">IFERROR(IF($G5=0,"",INDEX(bdd,SMALL(IF(absence=$D5,ROW(absence)-1),$G5),2)),"")</f>
        <v/>
      </c>
      <c r="C5" s="17" t="str">
        <f t="array" aca="1" ref="C5" ca="1">IFERROR(IF($G5=0,"",INDEX(bdd,SMALL(IF(absence=$D5,ROW(absence)-1),$G5),3)),"")</f>
        <v/>
      </c>
      <c r="D5" s="17" t="str">
        <f ca="1">IFERROR(OFFSET(Feuil1!O$1,SMALL(tablo1,ROW(A4)),),"")</f>
        <v>present</v>
      </c>
      <c r="E5" s="19" t="str">
        <f t="array" aca="1" ref="E5" ca="1">IFERROR(IF($G5=0,"",INDEX(bdd,SMALL(IF(absence=$D5,ROW(absence)-1),$G5),11)),"")</f>
        <v/>
      </c>
      <c r="F5" s="19" t="str">
        <f t="array" aca="1" ref="F5" ca="1">IFERROR(IF($G5=0,"",INDEX(bdd,SMALL(IF(absence=$D5,ROW(absence)-1),$G5),12)),"")</f>
        <v/>
      </c>
      <c r="G5" s="28">
        <f ca="1">IF(D5="","",ABS(COUNTIF(D$2:D5,D5)-1))</f>
        <v>0</v>
      </c>
    </row>
    <row r="6" spans="1:7" ht="21">
      <c r="A6" s="17" t="str">
        <f t="array" aca="1" ref="A6" ca="1">IFERROR(IF($G6=0,"",INDEX(bdd,SMALL(IF(absence=$D6,ROW(absence)-1),$G6),1)),"")</f>
        <v>XXX2</v>
      </c>
      <c r="B6" s="17" t="str">
        <f t="array" aca="1" ref="B6" ca="1">IFERROR(IF($G6=0,"",INDEX(bdd,SMALL(IF(absence=$D6,ROW(absence)-1),$G6),2)),"")</f>
        <v>thomas</v>
      </c>
      <c r="C6" s="17" t="str">
        <f t="array" aca="1" ref="C6" ca="1">IFERROR(IF($G6=0,"",INDEX(bdd,SMALL(IF(absence=$D6,ROW(absence)-1),$G6),3)),"")</f>
        <v>greed</v>
      </c>
      <c r="D6" s="17" t="str">
        <f ca="1">IFERROR(OFFSET(Feuil1!O$1,SMALL(tablo1,ROW(A5)),),"")</f>
        <v>present</v>
      </c>
      <c r="E6" s="19" t="str">
        <f t="array" aca="1" ref="E6" ca="1">IFERROR(IF($G6=0,"",INDEX(bdd,SMALL(IF(absence=$D6,ROW(absence)-1),$G6),11)),"")</f>
        <v>18/01/2017</v>
      </c>
      <c r="F6" s="19" t="str">
        <f t="array" aca="1" ref="F6" ca="1">IFERROR(IF($G6=0,"",INDEX(bdd,SMALL(IF(absence=$D6,ROW(absence)-1),$G6),12)),"")</f>
        <v>22/02/2017</v>
      </c>
      <c r="G6" s="28">
        <f ca="1">IF(D6="","",ABS(COUNTIF(D$2:D6,D6)-1))</f>
        <v>1</v>
      </c>
    </row>
    <row r="7" spans="1:7" ht="21">
      <c r="A7" s="17" t="str">
        <f t="array" aca="1" ref="A7" ca="1">IFERROR(IF($G7=0,"",INDEX(bdd,SMALL(IF(absence=$D7,ROW(absence)-1),$G7),1)),"")</f>
        <v>XXX2</v>
      </c>
      <c r="B7" s="17" t="str">
        <f t="array" aca="1" ref="B7" ca="1">IFERROR(IF($G7=0,"",INDEX(bdd,SMALL(IF(absence=$D7,ROW(absence)-1),$G7),2)),"")</f>
        <v>didier</v>
      </c>
      <c r="C7" s="17" t="str">
        <f t="array" aca="1" ref="C7" ca="1">IFERROR(IF($G7=0,"",INDEX(bdd,SMALL(IF(absence=$D7,ROW(absence)-1),$G7),3)),"")</f>
        <v>tera</v>
      </c>
      <c r="D7" s="17" t="str">
        <f ca="1">IFERROR(OFFSET(Feuil1!O$1,SMALL(tablo1,ROW(A6)),),"")</f>
        <v>present</v>
      </c>
      <c r="E7" s="19">
        <f t="array" aca="1" ref="E7" ca="1">IFERROR(IF($G7=0,"",INDEX(bdd,SMALL(IF(absence=$D7,ROW(absence)-1),$G7),11)),"")</f>
        <v>0</v>
      </c>
      <c r="F7" s="19">
        <f t="array" aca="1" ref="F7" ca="1">IFERROR(IF($G7=0,"",INDEX(bdd,SMALL(IF(absence=$D7,ROW(absence)-1),$G7),12)),"")</f>
        <v>0</v>
      </c>
      <c r="G7" s="28">
        <f ca="1">IF(D7="","",ABS(COUNTIF(D$2:D7,D7)-1))</f>
        <v>2</v>
      </c>
    </row>
    <row r="8" spans="1:7" ht="21">
      <c r="A8" s="17" t="str">
        <f t="array" aca="1" ref="A8" ca="1">IFERROR(IF($G8=0,"",INDEX(bdd,SMALL(IF(absence=$D8,ROW(absence)-1),$G8),1)),"")</f>
        <v/>
      </c>
      <c r="B8" s="17" t="str">
        <f t="array" aca="1" ref="B8" ca="1">IFERROR(IF($G8=0,"",INDEX(bdd,SMALL(IF(absence=$D8,ROW(absence)-1),$G8),2)),"")</f>
        <v/>
      </c>
      <c r="C8" s="17" t="str">
        <f t="array" aca="1" ref="C8" ca="1">IFERROR(IF($G8=0,"",INDEX(bdd,SMALL(IF(absence=$D8,ROW(absence)-1),$G8),3)),"")</f>
        <v/>
      </c>
      <c r="D8" s="17" t="str">
        <f ca="1">IFERROR(OFFSET(Feuil1!O$1,SMALL(tablo1,ROW(A7)),),"")</f>
        <v>Formation externe</v>
      </c>
      <c r="E8" s="19" t="str">
        <f t="array" aca="1" ref="E8" ca="1">IFERROR(IF($G8=0,"",INDEX(bdd,SMALL(IF(absence=$D8,ROW(absence)-1),$G8),11)),"")</f>
        <v/>
      </c>
      <c r="F8" s="19" t="str">
        <f t="array" aca="1" ref="F8" ca="1">IFERROR(IF($G8=0,"",INDEX(bdd,SMALL(IF(absence=$D8,ROW(absence)-1),$G8),12)),"")</f>
        <v/>
      </c>
      <c r="G8" s="28">
        <f ca="1">IF(D8="","",ABS(COUNTIF(D$2:D8,D8)-1))</f>
        <v>0</v>
      </c>
    </row>
    <row r="9" spans="1:7" ht="21">
      <c r="A9" s="17" t="str">
        <f t="array" aca="1" ref="A9" ca="1">IFERROR(IF($G9=0,"",INDEX(bdd,SMALL(IF(absence=$D9,ROW(absence)-1),$G9),1)),"")</f>
        <v>XXX3</v>
      </c>
      <c r="B9" s="17" t="str">
        <f t="array" aca="1" ref="B9" ca="1">IFERROR(IF($G9=0,"",INDEX(bdd,SMALL(IF(absence=$D9,ROW(absence)-1),$G9),2)),"")</f>
        <v>Sami</v>
      </c>
      <c r="C9" s="17" t="str">
        <f t="array" aca="1" ref="C9" ca="1">IFERROR(IF($G9=0,"",INDEX(bdd,SMALL(IF(absence=$D9,ROW(absence)-1),$G9),3)),"")</f>
        <v>doud</v>
      </c>
      <c r="D9" s="17" t="str">
        <f ca="1">IFERROR(OFFSET(Feuil1!O$1,SMALL(tablo1,ROW(A8)),),"")</f>
        <v>Formation externe</v>
      </c>
      <c r="E9" s="19" t="str">
        <f t="array" aca="1" ref="E9" ca="1">IFERROR(IF($G9=0,"",INDEX(bdd,SMALL(IF(absence=$D9,ROW(absence)-1),$G9),11)),"")</f>
        <v>22/01/2017</v>
      </c>
      <c r="F9" s="19" t="str">
        <f t="array" aca="1" ref="F9" ca="1">IFERROR(IF($G9=0,"",INDEX(bdd,SMALL(IF(absence=$D9,ROW(absence)-1),$G9),12)),"")</f>
        <v>25/02/2017</v>
      </c>
      <c r="G9" s="28">
        <f ca="1">IF(D9="","",ABS(COUNTIF(D$2:D9,D9)-1))</f>
        <v>1</v>
      </c>
    </row>
    <row r="10" spans="1:7" ht="21">
      <c r="A10" s="17" t="str">
        <f t="array" aca="1" ref="A10" ca="1">IFERROR(IF($G10=0,"",INDEX(bdd,SMALL(IF(absence=$D10,ROW(absence)-1),$G10),1)),"")</f>
        <v/>
      </c>
      <c r="B10" s="17" t="str">
        <f t="array" aca="1" ref="B10" ca="1">IFERROR(IF($G10=0,"",INDEX(bdd,SMALL(IF(absence=$D10,ROW(absence)-1),$G10),2)),"")</f>
        <v/>
      </c>
      <c r="C10" s="17" t="str">
        <f t="array" aca="1" ref="C10" ca="1">IFERROR(IF($G10=0,"",INDEX(bdd,SMALL(IF(absence=$D10,ROW(absence)-1),$G10),3)),"")</f>
        <v/>
      </c>
      <c r="D10" s="17" t="str">
        <f ca="1">IFERROR(OFFSET(Feuil1!O$1,SMALL(tablo1,ROW(A9)),),"")</f>
        <v/>
      </c>
      <c r="E10" s="19" t="str">
        <f t="array" aca="1" ref="E10" ca="1">IFERROR(IF($G10=0,"",INDEX(bdd,SMALL(IF(absence=$D10,ROW(absence)-1),$G10),11)),"")</f>
        <v/>
      </c>
      <c r="F10" s="19" t="str">
        <f t="array" aca="1" ref="F10" ca="1">IFERROR(IF($G10=0,"",INDEX(bdd,SMALL(IF(absence=$D10,ROW(absence)-1),$G10),12)),"")</f>
        <v/>
      </c>
      <c r="G10" s="28" t="str">
        <f ca="1">IF(D10="","",ABS(COUNTIF(D$2:D10,D10)-1))</f>
        <v/>
      </c>
    </row>
    <row r="11" spans="1:7" ht="21">
      <c r="A11" s="17" t="str">
        <f t="array" aca="1" ref="A11" ca="1">IFERROR(IF($G11=0,"",INDEX(bdd,SMALL(IF(absence=$D11,ROW(absence)-1),$G11),1)),"")</f>
        <v/>
      </c>
      <c r="B11" s="17" t="str">
        <f t="array" aca="1" ref="B11" ca="1">IFERROR(IF($G11=0,"",INDEX(bdd,SMALL(IF(absence=$D11,ROW(absence)-1),$G11),2)),"")</f>
        <v/>
      </c>
      <c r="C11" s="17" t="str">
        <f t="array" aca="1" ref="C11" ca="1">IFERROR(IF($G11=0,"",INDEX(bdd,SMALL(IF(absence=$D11,ROW(absence)-1),$G11),3)),"")</f>
        <v/>
      </c>
      <c r="D11" s="17" t="str">
        <f ca="1">IFERROR(OFFSET(Feuil1!O$1,SMALL(tablo1,ROW(A10)),),"")</f>
        <v/>
      </c>
      <c r="E11" s="19" t="str">
        <f t="array" aca="1" ref="E11" ca="1">IFERROR(IF($G11=0,"",INDEX(bdd,SMALL(IF(absence=$D11,ROW(absence)-1),$G11),11)),"")</f>
        <v/>
      </c>
      <c r="F11" s="19" t="str">
        <f t="array" aca="1" ref="F11" ca="1">IFERROR(IF($G11=0,"",INDEX(bdd,SMALL(IF(absence=$D11,ROW(absence)-1),$G11),12)),"")</f>
        <v/>
      </c>
      <c r="G11" s="28" t="str">
        <f ca="1">IF(D11="","",ABS(COUNTIF(D$2:D11,D11)-1))</f>
        <v/>
      </c>
    </row>
    <row r="12" spans="1:7" ht="21">
      <c r="A12" s="17" t="str">
        <f t="array" aca="1" ref="A12" ca="1">IFERROR(IF($G12=0,"",INDEX(bdd,SMALL(IF(absence=$D12,ROW(absence)-1),$G12),1)),"")</f>
        <v/>
      </c>
      <c r="B12" s="17" t="str">
        <f t="array" aca="1" ref="B12" ca="1">IFERROR(IF($G12=0,"",INDEX(bdd,SMALL(IF(absence=$D12,ROW(absence)-1),$G12),2)),"")</f>
        <v/>
      </c>
      <c r="C12" s="17" t="str">
        <f t="array" aca="1" ref="C12" ca="1">IFERROR(IF($G12=0,"",INDEX(bdd,SMALL(IF(absence=$D12,ROW(absence)-1),$G12),3)),"")</f>
        <v/>
      </c>
      <c r="D12" s="17" t="str">
        <f ca="1">IFERROR(OFFSET(Feuil1!O$1,SMALL(tablo1,ROW(A11)),),"")</f>
        <v/>
      </c>
      <c r="E12" s="19" t="str">
        <f t="array" aca="1" ref="E12" ca="1">IFERROR(IF($G12=0,"",INDEX(bdd,SMALL(IF(absence=$D12,ROW(absence)-1),$G12),11)),"")</f>
        <v/>
      </c>
      <c r="F12" s="19" t="str">
        <f t="array" aca="1" ref="F12" ca="1">IFERROR(IF($G12=0,"",INDEX(bdd,SMALL(IF(absence=$D12,ROW(absence)-1),$G12),12)),"")</f>
        <v/>
      </c>
      <c r="G12" s="28" t="str">
        <f ca="1">IF(D12="","",ABS(COUNTIF(D$2:D12,D12)-1))</f>
        <v/>
      </c>
    </row>
    <row r="13" spans="1:7" ht="21">
      <c r="A13" s="17" t="str">
        <f t="array" aca="1" ref="A13" ca="1">IFERROR(IF($G13=0,"",INDEX(bdd,SMALL(IF(absence=$D13,ROW(absence)-1),$G13),1)),"")</f>
        <v/>
      </c>
      <c r="B13" s="17" t="str">
        <f t="array" aca="1" ref="B13" ca="1">IFERROR(IF($G13=0,"",INDEX(bdd,SMALL(IF(absence=$D13,ROW(absence)-1),$G13),2)),"")</f>
        <v/>
      </c>
      <c r="C13" s="17" t="str">
        <f t="array" aca="1" ref="C13" ca="1">IFERROR(IF($G13=0,"",INDEX(bdd,SMALL(IF(absence=$D13,ROW(absence)-1),$G13),3)),"")</f>
        <v/>
      </c>
      <c r="D13" s="17" t="str">
        <f ca="1">IFERROR(OFFSET(Feuil1!O$1,SMALL(tablo1,ROW(A12)),),"")</f>
        <v/>
      </c>
      <c r="E13" s="19" t="str">
        <f t="array" aca="1" ref="E13" ca="1">IFERROR(IF($G13=0,"",INDEX(bdd,SMALL(IF(absence=$D13,ROW(absence)-1),$G13),11)),"")</f>
        <v/>
      </c>
      <c r="F13" s="19" t="str">
        <f t="array" aca="1" ref="F13" ca="1">IFERROR(IF($G13=0,"",INDEX(bdd,SMALL(IF(absence=$D13,ROW(absence)-1),$G13),12)),"")</f>
        <v/>
      </c>
      <c r="G13" s="28" t="str">
        <f ca="1">IF(D13="","",ABS(COUNTIF(D$2:D13,D13)-1))</f>
        <v/>
      </c>
    </row>
    <row r="14" spans="1:7" ht="21">
      <c r="A14" s="14"/>
      <c r="B14" s="14"/>
      <c r="C14" s="14"/>
      <c r="D14" s="15" t="str">
        <f ca="1">IFERROR(OFFSET(Feuil1!O$1,SMALL(tablo1,ROW(A13)),),"")</f>
        <v/>
      </c>
      <c r="E14" s="20"/>
      <c r="F14" s="21"/>
      <c r="G14" s="28" t="str">
        <f ca="1">IF(D14="","",ABS(COUNTIF(D$2:D14,D14)-1))</f>
        <v/>
      </c>
    </row>
    <row r="15" spans="1:7" ht="21">
      <c r="A15" s="14"/>
      <c r="B15" s="14"/>
      <c r="C15" s="14"/>
      <c r="D15" s="14"/>
      <c r="E15" s="20"/>
      <c r="F15" s="21"/>
      <c r="G15" s="28" t="str">
        <f>IF(D15="","",ABS(COUNTIF(D$2:D15,D15)-1))</f>
        <v/>
      </c>
    </row>
    <row r="16" spans="1:7" ht="21">
      <c r="A16" s="14"/>
      <c r="B16" s="14"/>
      <c r="C16" s="14"/>
      <c r="D16" s="14"/>
      <c r="E16" s="20"/>
      <c r="F16" s="21"/>
      <c r="G16" s="28" t="str">
        <f>IF(D16="","",ABS(COUNTIF(D$2:D16,D16)-1))</f>
        <v/>
      </c>
    </row>
    <row r="17" spans="1:7" ht="21">
      <c r="A17" s="11"/>
      <c r="B17" s="11"/>
      <c r="C17" s="11"/>
      <c r="D17" s="11"/>
      <c r="E17" s="22"/>
      <c r="F17" s="23"/>
      <c r="G17" s="28" t="str">
        <f>IF(D17="","",ABS(COUNTIF(D$2:D17,D17)-1))</f>
        <v/>
      </c>
    </row>
    <row r="18" spans="1:7">
      <c r="A18" s="16"/>
      <c r="B18" s="16"/>
      <c r="C18" s="16"/>
      <c r="D18" s="16"/>
      <c r="E18" s="24"/>
      <c r="F18" s="25"/>
      <c r="G18" s="28" t="str">
        <f>IF(D18="","",ABS(COUNTIF(D$2:D18,D18)-1))</f>
        <v/>
      </c>
    </row>
    <row r="19" spans="1:7">
      <c r="A19" s="16"/>
      <c r="B19" s="16"/>
      <c r="C19" s="16"/>
      <c r="D19" s="16"/>
      <c r="E19" s="24"/>
      <c r="F19" s="25"/>
      <c r="G19" s="28" t="str">
        <f>IF(D19="","",ABS(COUNTIF(D$2:D19,D19)-1))</f>
        <v/>
      </c>
    </row>
    <row r="20" spans="1:7">
      <c r="A20" s="16"/>
      <c r="B20" s="16"/>
      <c r="C20" s="16"/>
      <c r="D20" s="16"/>
      <c r="E20" s="24"/>
      <c r="F20" s="25"/>
      <c r="G20" s="28" t="str">
        <f>IF(D20="","",ABS(COUNTIF(D$2:D20,D20)-1))</f>
        <v/>
      </c>
    </row>
    <row r="21" spans="1:7">
      <c r="A21" s="16"/>
      <c r="B21" s="16"/>
      <c r="C21" s="16"/>
      <c r="D21" s="16"/>
      <c r="E21" s="24"/>
      <c r="F21" s="25"/>
      <c r="G21" s="28" t="str">
        <f>IF(D21="","",ABS(COUNTIF(D$2:D21,D21)-1))</f>
        <v/>
      </c>
    </row>
    <row r="22" spans="1:7">
      <c r="A22" s="16"/>
      <c r="B22" s="16"/>
      <c r="C22" s="16"/>
      <c r="D22" s="16"/>
      <c r="E22" s="24"/>
      <c r="F22" s="25"/>
      <c r="G22" s="28" t="str">
        <f>IF(D22="","",ABS(COUNTIF(D$2:D22,D22)-1))</f>
        <v/>
      </c>
    </row>
    <row r="23" spans="1:7">
      <c r="A23" s="16"/>
      <c r="B23" s="16"/>
      <c r="C23" s="16"/>
      <c r="D23" s="16"/>
      <c r="E23" s="24"/>
      <c r="F23" s="25"/>
      <c r="G23" s="28" t="str">
        <f>IF(D23="","",ABS(COUNTIF(D$2:D23,D23)-1))</f>
        <v/>
      </c>
    </row>
    <row r="24" spans="1:7">
      <c r="A24" s="16"/>
      <c r="B24" s="16"/>
      <c r="C24" s="16"/>
      <c r="D24" s="16"/>
      <c r="E24" s="24"/>
      <c r="F24" s="25"/>
      <c r="G24" s="28" t="str">
        <f>IF(D24="","",ABS(COUNTIF(D$2:D24,D24)-1))</f>
        <v/>
      </c>
    </row>
    <row r="25" spans="1:7">
      <c r="A25" s="16"/>
      <c r="B25" s="16"/>
      <c r="C25" s="16"/>
      <c r="D25" s="16"/>
      <c r="E25" s="24"/>
      <c r="F25" s="25"/>
      <c r="G25" s="28" t="str">
        <f>IF(D25="","",ABS(COUNTIF(D$2:D25,D25)-1))</f>
        <v/>
      </c>
    </row>
    <row r="26" spans="1:7">
      <c r="D26" s="16"/>
      <c r="E26" s="26"/>
      <c r="F26" s="27"/>
      <c r="G26" s="28" t="str">
        <f>IF(D26="","",ABS(COUNTIF(D$2:D26,D26)-1))</f>
        <v/>
      </c>
    </row>
    <row r="27" spans="1:7">
      <c r="D27" s="16"/>
      <c r="E27" s="26"/>
      <c r="F27" s="27"/>
      <c r="G27" s="28" t="str">
        <f>IF(D27="","",ABS(COUNTIF(D$2:D27,D27)-1))</f>
        <v/>
      </c>
    </row>
    <row r="28" spans="1:7">
      <c r="D28" s="16"/>
      <c r="E28" s="26"/>
      <c r="F28" s="27"/>
      <c r="G28" s="28" t="str">
        <f>IF(D28="","",ABS(COUNTIF(D$2:D28,D28)-1))</f>
        <v/>
      </c>
    </row>
    <row r="29" spans="1:7">
      <c r="D29" s="16"/>
      <c r="E29" s="26"/>
      <c r="F29" s="27"/>
      <c r="G29" s="28" t="str">
        <f>IF(D29="","",ABS(COUNTIF(D$2:D29,D29)-1))</f>
        <v/>
      </c>
    </row>
    <row r="30" spans="1:7">
      <c r="D30" s="16"/>
      <c r="E30" s="26"/>
      <c r="F30" s="27"/>
      <c r="G30" s="28" t="str">
        <f>IF(D30="","",ABS(COUNTIF(D$2:D30,D30)-1))</f>
        <v/>
      </c>
    </row>
    <row r="31" spans="1:7">
      <c r="D31" s="16"/>
      <c r="E31" s="26"/>
      <c r="F31" s="27"/>
      <c r="G31" s="28" t="str">
        <f>IF(D31="","",ABS(COUNTIF(D$2:D31,D31)-1))</f>
        <v/>
      </c>
    </row>
    <row r="32" spans="1:7">
      <c r="D32" s="16"/>
      <c r="E32" s="26"/>
      <c r="F32" s="27"/>
      <c r="G32" s="28" t="str">
        <f>IF(D32="","",ABS(COUNTIF(D$2:D32,D32)-1))</f>
        <v/>
      </c>
    </row>
    <row r="33" spans="4:7">
      <c r="D33" s="16"/>
      <c r="E33" s="26"/>
      <c r="F33" s="27"/>
      <c r="G33" s="28" t="str">
        <f>IF(D33="","",ABS(COUNTIF(D$2:D33,D33)-1))</f>
        <v/>
      </c>
    </row>
    <row r="34" spans="4:7">
      <c r="D34" s="16"/>
      <c r="E34" s="26"/>
      <c r="F34" s="27"/>
      <c r="G34" s="28" t="str">
        <f>IF(D34="","",ABS(COUNTIF(D$2:D34,D34)-1))</f>
        <v/>
      </c>
    </row>
    <row r="35" spans="4:7">
      <c r="D35" s="16"/>
      <c r="E35" s="26"/>
      <c r="F35" s="27"/>
      <c r="G35" s="28" t="str">
        <f>IF(D35="","",ABS(COUNTIF(D$2:D35,D35)-1))</f>
        <v/>
      </c>
    </row>
    <row r="36" spans="4:7">
      <c r="D36" s="16"/>
      <c r="E36" s="26"/>
      <c r="F36" s="27"/>
      <c r="G36" s="28" t="str">
        <f>IF(D36="","",ABS(COUNTIF(D$2:D36,D36)-1))</f>
        <v/>
      </c>
    </row>
    <row r="37" spans="4:7">
      <c r="D37" s="16"/>
      <c r="E37" s="26"/>
      <c r="F37" s="27"/>
      <c r="G37" s="28" t="str">
        <f>IF(D37="","",ABS(COUNTIF(D$2:D37,D37)-1))</f>
        <v/>
      </c>
    </row>
    <row r="38" spans="4:7">
      <c r="D38" s="16"/>
      <c r="E38" s="26"/>
      <c r="F38" s="27"/>
      <c r="G38" s="28" t="str">
        <f>IF(D38="","",ABS(COUNTIF(D$2:D38,D38)-1))</f>
        <v/>
      </c>
    </row>
    <row r="39" spans="4:7">
      <c r="D39" s="16"/>
      <c r="E39" s="26"/>
      <c r="F39" s="27"/>
      <c r="G39" s="28" t="str">
        <f>IF(D39="","",ABS(COUNTIF(D$2:D39,D39)-1))</f>
        <v/>
      </c>
    </row>
    <row r="40" spans="4:7">
      <c r="D40" s="16"/>
      <c r="E40" s="26"/>
      <c r="F40" s="27"/>
      <c r="G40" s="28" t="str">
        <f>IF(D40="","",ABS(COUNTIF(D$2:D40,D40)-1))</f>
        <v/>
      </c>
    </row>
    <row r="41" spans="4:7">
      <c r="E41" s="26"/>
      <c r="F41" s="27"/>
      <c r="G41" s="28" t="str">
        <f>IF(D41="","",ABS(COUNTIF(D$2:D41,D41)-1))</f>
        <v/>
      </c>
    </row>
    <row r="42" spans="4:7">
      <c r="E42" s="26"/>
      <c r="F42" s="27"/>
      <c r="G42" s="28" t="str">
        <f>IF(D42="","",ABS(COUNTIF(D$2:D42,D42)-1))</f>
        <v/>
      </c>
    </row>
    <row r="43" spans="4:7">
      <c r="E43" s="26"/>
      <c r="F43" s="27"/>
      <c r="G43" s="28" t="str">
        <f>IF(D43="","",ABS(COUNTIF(D$2:D43,D43)-1))</f>
        <v/>
      </c>
    </row>
    <row r="44" spans="4:7">
      <c r="E44" s="26"/>
      <c r="F44" s="27"/>
      <c r="G44" s="28" t="str">
        <f>IF(D44="","",ABS(COUNTIF(D$2:D44,D44)-1))</f>
        <v/>
      </c>
    </row>
    <row r="45" spans="4:7">
      <c r="E45" s="26"/>
      <c r="F45" s="27"/>
      <c r="G45" s="28" t="str">
        <f>IF(D45="","",ABS(COUNTIF(D$2:D45,D45)-1))</f>
        <v/>
      </c>
    </row>
    <row r="46" spans="4:7">
      <c r="E46" s="26"/>
      <c r="F46" s="27"/>
      <c r="G46" s="28" t="str">
        <f>IF(D46="","",ABS(COUNTIF(D$2:D46,D46)-1))</f>
        <v/>
      </c>
    </row>
    <row r="47" spans="4:7">
      <c r="E47" s="26"/>
      <c r="F47" s="27"/>
      <c r="G47" s="28" t="str">
        <f>IF(D47="","",ABS(COUNTIF(D$2:D47,D47)-1))</f>
        <v/>
      </c>
    </row>
    <row r="48" spans="4:7">
      <c r="E48" s="26"/>
      <c r="F48" s="27"/>
      <c r="G48" s="28" t="str">
        <f>IF(D48="","",ABS(COUNTIF(D$2:D48,D48)-1))</f>
        <v/>
      </c>
    </row>
    <row r="49" spans="5:7">
      <c r="E49" s="26"/>
      <c r="F49" s="27"/>
      <c r="G49" s="28" t="str">
        <f>IF(D49="","",ABS(COUNTIF(D$2:D49,D49)-1))</f>
        <v/>
      </c>
    </row>
    <row r="50" spans="5:7">
      <c r="E50" s="26"/>
      <c r="F50" s="27"/>
      <c r="G50" s="28" t="str">
        <f>IF(D50="","",ABS(COUNTIF(D$2:D50,D50)-1))</f>
        <v/>
      </c>
    </row>
    <row r="51" spans="5:7">
      <c r="E51" s="26"/>
      <c r="F51" s="27"/>
      <c r="G51" s="28" t="str">
        <f>IF(D51="","",ABS(COUNTIF(D$2:D51,D51)-1))</f>
        <v/>
      </c>
    </row>
    <row r="52" spans="5:7">
      <c r="E52" s="26"/>
      <c r="F52" s="27"/>
      <c r="G52" s="28" t="str">
        <f>IF(D52="","",ABS(COUNTIF(D$2:D52,D52)-1))</f>
        <v/>
      </c>
    </row>
    <row r="53" spans="5:7">
      <c r="E53" s="26"/>
      <c r="F53" s="27"/>
      <c r="G53" s="28" t="str">
        <f>IF(D53="","",ABS(COUNTIF(D$2:D53,D53)-1))</f>
        <v/>
      </c>
    </row>
    <row r="54" spans="5:7">
      <c r="E54" s="26"/>
      <c r="F54" s="27"/>
    </row>
    <row r="55" spans="5:7">
      <c r="E55" s="26"/>
      <c r="F55" s="27"/>
    </row>
    <row r="56" spans="5:7">
      <c r="E56" s="26"/>
      <c r="F56" s="27"/>
    </row>
    <row r="57" spans="5:7">
      <c r="E57" s="26"/>
      <c r="F57" s="27"/>
    </row>
  </sheetData>
  <conditionalFormatting sqref="D2:D14 A2:A13 A2:C9 B4:C13 E2:F13">
    <cfRule type="expression" dxfId="4" priority="3">
      <formula>AND($G2=0)</formula>
    </cfRule>
  </conditionalFormatting>
  <conditionalFormatting sqref="A2:A13 A2:F8 B4:C13 E4:F13">
    <cfRule type="expression" dxfId="3" priority="2">
      <formula>AND($D2="present")</formula>
    </cfRule>
  </conditionalFormatting>
  <conditionalFormatting sqref="A2:F41">
    <cfRule type="expression" dxfId="2" priority="1">
      <formula>AND($D2="present",$G2=0)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résultat</vt:lpstr>
      <vt:lpstr>tablo1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tulipe</cp:lastModifiedBy>
  <dcterms:created xsi:type="dcterms:W3CDTF">2017-07-08T19:43:54Z</dcterms:created>
  <dcterms:modified xsi:type="dcterms:W3CDTF">2017-07-08T22:10:51Z</dcterms:modified>
</cp:coreProperties>
</file>