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410" activeTab="1"/>
  </bookViews>
  <sheets>
    <sheet name="BDD" sheetId="1" r:id="rId1"/>
    <sheet name="Rendu" sheetId="2" r:id="rId2"/>
  </sheets>
  <externalReferences>
    <externalReference r:id="rId3"/>
  </externalReferences>
  <definedNames>
    <definedName name="annuler">#REF!</definedName>
    <definedName name="Cadenasbleu">'[1]Liste Menu déroulant '!$E$8:$E$11</definedName>
    <definedName name="colh">OFFSET(Rendu!$H$1,,,COUNT(Rendu!$H:$H))</definedName>
    <definedName name="Couleurcadenas">'[1]Liste Menu déroulant '!$D$8:$D$15</definedName>
    <definedName name="DATA2">#REF!</definedName>
    <definedName name="DATARESULTATS">#REF!</definedName>
    <definedName name="liste">OFFSET(Rendu!$G$1,,,COUNTIF(Rendu!$G:$G,"&gt;&lt;"))</definedName>
    <definedName name="Statutbox">'[1]Liste Menu déroulant '!$F$8:$F$13</definedName>
    <definedName name="Travauxnecessaire">'[1]Liste Menu déroulant '!$H$8:$H$11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2"/>
  <c r="H12"/>
  <c r="H13"/>
  <c r="H14"/>
  <c r="H15"/>
  <c r="H16"/>
  <c r="H17"/>
  <c r="H18"/>
  <c r="B4"/>
  <c r="B5"/>
  <c r="B6"/>
  <c r="B7"/>
  <c r="B8"/>
  <c r="B9"/>
  <c r="B10"/>
  <c r="B11"/>
  <c r="B12"/>
  <c r="B13"/>
  <c r="B3"/>
  <c r="G2" a="1"/>
  <c r="G2" s="1"/>
  <c r="H2" s="1"/>
  <c r="G3" a="1"/>
  <c r="G3" s="1"/>
  <c r="H3" s="1"/>
  <c r="G4" a="1"/>
  <c r="G4" s="1"/>
  <c r="H4" s="1"/>
  <c r="G5" a="1"/>
  <c r="G5" s="1"/>
  <c r="H5" s="1"/>
  <c r="G6" a="1"/>
  <c r="G6" s="1"/>
  <c r="H6" s="1"/>
  <c r="G7" a="1"/>
  <c r="G7" s="1"/>
  <c r="H7" s="1"/>
  <c r="G8" a="1"/>
  <c r="G8" s="1"/>
  <c r="H8" s="1"/>
  <c r="G9" a="1"/>
  <c r="G9" s="1"/>
  <c r="H9" s="1"/>
  <c r="G10" a="1"/>
  <c r="G10" s="1"/>
  <c r="H10" s="1"/>
  <c r="G1" a="1"/>
  <c r="G1" s="1"/>
  <c r="H1" s="1"/>
  <c r="B1" l="1"/>
</calcChain>
</file>

<file path=xl/sharedStrings.xml><?xml version="1.0" encoding="utf-8"?>
<sst xmlns="http://schemas.openxmlformats.org/spreadsheetml/2006/main" count="11" uniqueCount="10">
  <si>
    <t>J'ai besoin d'aide un peu</t>
  </si>
  <si>
    <t>Vive Excel</t>
  </si>
  <si>
    <t>Vive les forum</t>
  </si>
  <si>
    <t>J'ai besoin d'aide</t>
  </si>
  <si>
    <t>Aidons nous</t>
  </si>
  <si>
    <t>Vous m'avez aidé</t>
  </si>
  <si>
    <t>J'ai besoin d'aide beaucoup</t>
  </si>
  <si>
    <t>aide</t>
  </si>
  <si>
    <t>en A1 tu choisis du "sur"</t>
  </si>
  <si>
    <t xml:space="preserve">&lt;&lt;&lt;mot clef a saisir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</si>
</sst>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lightGrid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 vertical="center"/>
    </xf>
    <xf numFmtId="0" fontId="0" fillId="2" borderId="0" xfId="0" applyFill="1"/>
    <xf numFmtId="0" fontId="0" fillId="3" borderId="0" xfId="0" applyFill="1"/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BQGRN7UE/Qualit&#233;%20local/01%20-%20AUDIT/V%20FINALE/Emerainville/Audit%20box2%20-%20Copi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CTB"/>
      <sheetName val="Juridique"/>
      <sheetName val="Marketing"/>
      <sheetName val="DR DEF"/>
      <sheetName val="Maintenance"/>
      <sheetName val="Quali"/>
      <sheetName val="Liste Menu déroulant "/>
      <sheetName val="Table Globale"/>
      <sheetName val="Bareme Global"/>
      <sheetName val="Remarques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Bleu</v>
          </cell>
          <cell r="F8" t="str">
            <v>Box Attente Vente</v>
          </cell>
          <cell r="H8" t="str">
            <v xml:space="preserve">Porte </v>
          </cell>
        </row>
        <row r="9">
          <cell r="D9" t="str">
            <v>Client</v>
          </cell>
          <cell r="E9" t="str">
            <v>Sale</v>
          </cell>
          <cell r="F9" t="str">
            <v>Compagnie</v>
          </cell>
          <cell r="H9" t="str">
            <v>Serrure</v>
          </cell>
        </row>
        <row r="10">
          <cell r="D10" t="str">
            <v>Client et Rouge</v>
          </cell>
          <cell r="E10" t="str">
            <v>Encombrant</v>
          </cell>
          <cell r="F10" t="str">
            <v>Endommagé</v>
          </cell>
          <cell r="H10" t="str">
            <v>Parroie</v>
          </cell>
        </row>
        <row r="11">
          <cell r="D11" t="str">
            <v>Jaune</v>
          </cell>
          <cell r="E11" t="str">
            <v>Occupé</v>
          </cell>
          <cell r="F11" t="str">
            <v xml:space="preserve">Box de Démonstration </v>
          </cell>
          <cell r="H11" t="str">
            <v>Sol</v>
          </cell>
        </row>
        <row r="12">
          <cell r="D12" t="str">
            <v>Noir</v>
          </cell>
          <cell r="F12" t="str">
            <v>Indisponible</v>
          </cell>
        </row>
        <row r="13">
          <cell r="D13" t="str">
            <v>Rouge seul</v>
          </cell>
          <cell r="F13" t="str">
            <v>Box Attente Evacuation</v>
          </cell>
        </row>
        <row r="14">
          <cell r="D14" t="str">
            <v>Sans Cadenas</v>
          </cell>
        </row>
        <row r="15">
          <cell r="D15" t="str">
            <v>Vert</v>
          </cell>
        </row>
      </sheetData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workbookViewId="0">
      <selection activeCell="B5" sqref="B5"/>
    </sheetView>
  </sheetViews>
  <sheetFormatPr baseColWidth="10" defaultRowHeight="14.5"/>
  <cols>
    <col min="1" max="2" width="23.36328125" bestFit="1" customWidth="1"/>
  </cols>
  <sheetData>
    <row r="1" spans="1:2">
      <c r="A1" t="s">
        <v>6</v>
      </c>
      <c r="B1">
        <v>1</v>
      </c>
    </row>
    <row r="2" spans="1:2">
      <c r="A2" t="s">
        <v>5</v>
      </c>
      <c r="B2">
        <v>5</v>
      </c>
    </row>
    <row r="3" spans="1:2">
      <c r="A3" t="s">
        <v>4</v>
      </c>
      <c r="B3">
        <v>8</v>
      </c>
    </row>
    <row r="4" spans="1:2">
      <c r="A4" t="s">
        <v>3</v>
      </c>
      <c r="B4">
        <v>9</v>
      </c>
    </row>
    <row r="5" spans="1:2">
      <c r="A5" t="s">
        <v>2</v>
      </c>
      <c r="B5">
        <v>3</v>
      </c>
    </row>
    <row r="6" spans="1:2">
      <c r="A6" t="s">
        <v>1</v>
      </c>
      <c r="B6">
        <v>4</v>
      </c>
    </row>
    <row r="7" spans="1:2">
      <c r="A7" t="s">
        <v>0</v>
      </c>
      <c r="B7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8"/>
  <sheetViews>
    <sheetView tabSelected="1" workbookViewId="0">
      <selection activeCell="B1" sqref="B1"/>
    </sheetView>
  </sheetViews>
  <sheetFormatPr baseColWidth="10" defaultRowHeight="14.5"/>
  <cols>
    <col min="1" max="1" width="30.7265625" customWidth="1"/>
    <col min="2" max="2" width="28" bestFit="1" customWidth="1"/>
    <col min="3" max="3" width="14.6328125" bestFit="1" customWidth="1"/>
    <col min="6" max="6" width="63.08984375" customWidth="1"/>
    <col min="7" max="7" width="25.36328125" customWidth="1"/>
  </cols>
  <sheetData>
    <row r="1" spans="1:8">
      <c r="A1" s="1" t="s">
        <v>6</v>
      </c>
      <c r="B1">
        <f ca="1">SUM(colh)</f>
        <v>20</v>
      </c>
      <c r="C1" s="4" t="s">
        <v>7</v>
      </c>
      <c r="D1" t="s">
        <v>9</v>
      </c>
      <c r="G1" s="3" t="str">
        <f t="array" ref="G1">INDEX(BDD!A$1:A$7,SMALL(IF((--ISNUMBER(SEARCH(C$1,BDD!A$1:A$7))),ROW(A$1:A$7),""),ROW(A1)))</f>
        <v>J'ai besoin d'aide beaucoup</v>
      </c>
      <c r="H1">
        <f>VLOOKUP(G1,BDD!A$1:B$7,2,0)</f>
        <v>1</v>
      </c>
    </row>
    <row r="2" spans="1:8">
      <c r="G2" s="3" t="str">
        <f t="array" ref="G2">INDEX(BDD!A$1:A$7,SMALL(IF((--ISNUMBER(SEARCH(C$1,BDD!A$1:A$7))),ROW(A$1:A$7),""),ROW(A2)))</f>
        <v>J'ai besoin d'aide</v>
      </c>
      <c r="H2">
        <f>VLOOKUP(G2,BDD!A$1:B$7,2,0)</f>
        <v>9</v>
      </c>
    </row>
    <row r="3" spans="1:8">
      <c r="A3" s="2" t="s">
        <v>8</v>
      </c>
      <c r="B3">
        <f>VLOOKUP($A$1,BDD!$A$1:$B$7,2,0)</f>
        <v>1</v>
      </c>
      <c r="G3" s="3" t="str">
        <f t="array" ref="G3">INDEX(BDD!A$1:A$7,SMALL(IF((--ISNUMBER(SEARCH(C$1,BDD!A$1:A$7))),ROW(A$1:A$7),""),ROW(A3)))</f>
        <v>J'ai besoin d'aide un peu</v>
      </c>
      <c r="H3">
        <f>VLOOKUP(G3,BDD!A$1:B$7,2,0)</f>
        <v>10</v>
      </c>
    </row>
    <row r="4" spans="1:8">
      <c r="B4">
        <f>VLOOKUP($A$1,BDD!$A$1:$B$7,2,0)</f>
        <v>1</v>
      </c>
      <c r="G4" s="3" t="e">
        <f t="array" ref="G4">INDEX(BDD!A$1:A$7,SMALL(IF((--ISNUMBER(SEARCH(C$1,BDD!A$1:A$7))),ROW(A$1:A$7),""),ROW(A4)))</f>
        <v>#NUM!</v>
      </c>
      <c r="H4" t="e">
        <f>VLOOKUP(G4,BDD!A$1:B$7,2,0)</f>
        <v>#NUM!</v>
      </c>
    </row>
    <row r="5" spans="1:8">
      <c r="B5">
        <f>VLOOKUP($A$1,BDD!$A$1:$B$7,2,0)</f>
        <v>1</v>
      </c>
      <c r="G5" s="3" t="e">
        <f t="array" ref="G5">INDEX(BDD!A$1:A$7,SMALL(IF((--ISNUMBER(SEARCH(C$1,BDD!A$1:A$7))),ROW(A$1:A$7),""),ROW(A5)))</f>
        <v>#NUM!</v>
      </c>
      <c r="H5" t="e">
        <f>VLOOKUP(G5,BDD!A$1:B$7,2,0)</f>
        <v>#NUM!</v>
      </c>
    </row>
    <row r="6" spans="1:8">
      <c r="B6">
        <f>VLOOKUP($A$1,BDD!$A$1:$B$7,2,0)</f>
        <v>1</v>
      </c>
      <c r="G6" s="3" t="e">
        <f t="array" ref="G6">INDEX(BDD!A$1:A$7,SMALL(IF((--ISNUMBER(SEARCH(C$1,BDD!A$1:A$7))),ROW(A$1:A$7),""),ROW(A6)))</f>
        <v>#NUM!</v>
      </c>
      <c r="H6" t="e">
        <f>VLOOKUP(G6,BDD!A$1:B$7,2,0)</f>
        <v>#NUM!</v>
      </c>
    </row>
    <row r="7" spans="1:8">
      <c r="B7">
        <f>VLOOKUP($A$1,BDD!$A$1:$B$7,2,0)</f>
        <v>1</v>
      </c>
      <c r="G7" s="3" t="e">
        <f t="array" ref="G7">INDEX(BDD!A$1:A$7,SMALL(IF((--ISNUMBER(SEARCH(C$1,BDD!A$1:A$7))),ROW(A$1:A$7),""),ROW(A7)))</f>
        <v>#NUM!</v>
      </c>
      <c r="H7" t="e">
        <f>VLOOKUP(G7,BDD!A$1:B$7,2,0)</f>
        <v>#NUM!</v>
      </c>
    </row>
    <row r="8" spans="1:8">
      <c r="B8">
        <f>VLOOKUP($A$1,BDD!$A$1:$B$7,2,0)</f>
        <v>1</v>
      </c>
      <c r="G8" s="3" t="e">
        <f t="array" ref="G8">INDEX(BDD!A$1:A$7,SMALL(IF((--ISNUMBER(SEARCH(C$1,BDD!A$1:A$7))),ROW(A$1:A$7),""),ROW(A8)))</f>
        <v>#NUM!</v>
      </c>
      <c r="H8" t="e">
        <f>VLOOKUP(G8,BDD!A$1:B$7,2,0)</f>
        <v>#NUM!</v>
      </c>
    </row>
    <row r="9" spans="1:8">
      <c r="B9">
        <f>VLOOKUP($A$1,BDD!$A$1:$B$7,2,0)</f>
        <v>1</v>
      </c>
      <c r="G9" s="3" t="e">
        <f t="array" ref="G9">INDEX(BDD!A$1:A$7,SMALL(IF((--ISNUMBER(SEARCH(C$1,BDD!A$1:A$7))),ROW(A$1:A$7),""),ROW(A9)))</f>
        <v>#NUM!</v>
      </c>
      <c r="H9" t="e">
        <f>VLOOKUP(G9,BDD!A$1:B$7,2,0)</f>
        <v>#NUM!</v>
      </c>
    </row>
    <row r="10" spans="1:8">
      <c r="B10">
        <f>VLOOKUP($A$1,BDD!$A$1:$B$7,2,0)</f>
        <v>1</v>
      </c>
      <c r="G10" s="3" t="e">
        <f t="array" ref="G10">INDEX(BDD!A$1:A$7,SMALL(IF((--ISNUMBER(SEARCH(C$1,BDD!A$1:A$7))),ROW(A$1:A$7),""),ROW(A10)))</f>
        <v>#NUM!</v>
      </c>
      <c r="H10" t="e">
        <f>VLOOKUP(G10,BDD!A$1:B$7,2,0)</f>
        <v>#NUM!</v>
      </c>
    </row>
    <row r="11" spans="1:8">
      <c r="B11">
        <f>VLOOKUP($A$1,BDD!$A$1:$B$7,2,0)</f>
        <v>1</v>
      </c>
      <c r="G11" s="3"/>
      <c r="H11" t="e">
        <f>VLOOKUP(G11,BDD!A$1:B$7,2,0)</f>
        <v>#N/A</v>
      </c>
    </row>
    <row r="12" spans="1:8">
      <c r="B12">
        <f>VLOOKUP($A$1,BDD!$A$1:$B$7,2,0)</f>
        <v>1</v>
      </c>
      <c r="G12" s="3"/>
      <c r="H12" t="e">
        <f>VLOOKUP(G12,BDD!A$1:B$7,2,0)</f>
        <v>#N/A</v>
      </c>
    </row>
    <row r="13" spans="1:8">
      <c r="B13">
        <f>VLOOKUP($A$1,BDD!$A$1:$B$7,2,0)</f>
        <v>1</v>
      </c>
      <c r="G13" s="3"/>
      <c r="H13" t="e">
        <f>VLOOKUP(G13,BDD!A$1:B$7,2,0)</f>
        <v>#N/A</v>
      </c>
    </row>
    <row r="14" spans="1:8">
      <c r="G14" s="3"/>
      <c r="H14" t="e">
        <f>VLOOKUP(G14,BDD!A$1:B$7,2,0)</f>
        <v>#N/A</v>
      </c>
    </row>
    <row r="15" spans="1:8">
      <c r="G15" s="3"/>
      <c r="H15" t="e">
        <f>VLOOKUP(G15,BDD!A$1:B$7,2,0)</f>
        <v>#N/A</v>
      </c>
    </row>
    <row r="16" spans="1:8">
      <c r="G16" s="3"/>
      <c r="H16" t="e">
        <f>VLOOKUP(G16,BDD!A$1:B$7,2,0)</f>
        <v>#N/A</v>
      </c>
    </row>
    <row r="17" spans="7:8">
      <c r="G17" s="3"/>
      <c r="H17" t="e">
        <f>VLOOKUP(G17,BDD!A$1:B$7,2,0)</f>
        <v>#N/A</v>
      </c>
    </row>
    <row r="18" spans="7:8">
      <c r="G18" s="3"/>
      <c r="H18" t="e">
        <f>VLOOKUP(G18,BDD!A$1:B$7,2,0)</f>
        <v>#N/A</v>
      </c>
    </row>
  </sheetData>
  <dataValidations count="1">
    <dataValidation type="list" allowBlank="1" showInputMessage="1" showErrorMessage="1" sqref="A1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Rendu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Corne Pereda</dc:creator>
  <cp:lastModifiedBy>tulipe</cp:lastModifiedBy>
  <dcterms:created xsi:type="dcterms:W3CDTF">2017-07-05T17:28:08Z</dcterms:created>
  <dcterms:modified xsi:type="dcterms:W3CDTF">2017-07-06T09:20:45Z</dcterms:modified>
</cp:coreProperties>
</file>