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9420" windowHeight="95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INFO_COMPLEMENTAIRE">[1]liste!$B$2:$B$8</definedName>
    <definedName name="MONTANT_REDEVANCE">[1]liste!$C$2:$C$9</definedName>
    <definedName name="TITRE">[1]liste!$E$2:$E$17</definedName>
    <definedName name="TYPE_CONTRÔLE">[1]liste!$A$2:$A$4</definedName>
  </definedNames>
  <calcPr calcId="124519"/>
</workbook>
</file>

<file path=xl/calcChain.xml><?xml version="1.0" encoding="utf-8"?>
<calcChain xmlns="http://schemas.openxmlformats.org/spreadsheetml/2006/main">
  <c r="F7" i="1"/>
  <c r="G7"/>
  <c r="F8"/>
  <c r="G8"/>
  <c r="F9"/>
  <c r="G9"/>
  <c r="E8"/>
  <c r="E9"/>
  <c r="E7"/>
  <c r="G6" l="1"/>
  <c r="F6"/>
  <c r="E6"/>
</calcChain>
</file>

<file path=xl/sharedStrings.xml><?xml version="1.0" encoding="utf-8"?>
<sst xmlns="http://schemas.openxmlformats.org/spreadsheetml/2006/main" count="19" uniqueCount="6">
  <si>
    <t>Date du contrôle</t>
  </si>
  <si>
    <t>Nom du contrôleur</t>
  </si>
  <si>
    <t>DUPOND</t>
  </si>
  <si>
    <t>MARTIN</t>
  </si>
  <si>
    <t>JACOB</t>
  </si>
  <si>
    <t>NB.SI(B3:B15;"JACOB")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</si>
</sst>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51"/>
      </patternFill>
    </fill>
    <fill>
      <patternFill patternType="solid">
        <fgColor theme="4" tint="0.79998168889431442"/>
        <bgColor indexed="3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/>
    </xf>
    <xf numFmtId="0" fontId="0" fillId="0" borderId="3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UIVI%20CONTR&#212;LE%20SPAN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9"/>
      <sheetName val="recommandés"/>
      <sheetName val="liste"/>
    </sheetNames>
    <sheetDataSet>
      <sheetData sheetId="0"/>
      <sheetData sheetId="1"/>
      <sheetData sheetId="2">
        <row r="2">
          <cell r="A2" t="str">
            <v>Contrôle de conception</v>
          </cell>
          <cell r="B2" t="str">
            <v>CP vente</v>
          </cell>
          <cell r="C2">
            <v>143</v>
          </cell>
          <cell r="E2" t="str">
            <v>M.</v>
          </cell>
        </row>
        <row r="3">
          <cell r="A3" t="str">
            <v>Contrôle de réalisation</v>
          </cell>
          <cell r="B3" t="str">
            <v>réhabilitation</v>
          </cell>
          <cell r="C3">
            <v>120</v>
          </cell>
          <cell r="E3" t="str">
            <v>MME</v>
          </cell>
        </row>
        <row r="4">
          <cell r="A4" t="str">
            <v>Contrôle périodique</v>
          </cell>
          <cell r="B4" t="str">
            <v>réhabiltation après vente</v>
          </cell>
          <cell r="C4">
            <v>100</v>
          </cell>
          <cell r="E4" t="str">
            <v>M. ET MME</v>
          </cell>
        </row>
        <row r="5">
          <cell r="B5" t="str">
            <v>permis</v>
          </cell>
          <cell r="C5">
            <v>50</v>
          </cell>
          <cell r="E5" t="str">
            <v>INDIVISION</v>
          </cell>
        </row>
        <row r="6">
          <cell r="B6" t="str">
            <v>2ème contrôle</v>
          </cell>
          <cell r="C6">
            <v>40</v>
          </cell>
          <cell r="E6" t="str">
            <v>SUCCESSION</v>
          </cell>
        </row>
        <row r="7">
          <cell r="B7" t="str">
            <v>Copie rapport vente</v>
          </cell>
          <cell r="C7">
            <v>165</v>
          </cell>
          <cell r="E7" t="str">
            <v>SCI</v>
          </cell>
        </row>
        <row r="8">
          <cell r="C8">
            <v>0</v>
          </cell>
        </row>
        <row r="9">
          <cell r="C9">
            <v>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I9" sqref="I9"/>
    </sheetView>
  </sheetViews>
  <sheetFormatPr baseColWidth="10" defaultRowHeight="14.5"/>
  <sheetData>
    <row r="1" spans="1:8" ht="30" customHeight="1">
      <c r="A1" s="7" t="s">
        <v>0</v>
      </c>
      <c r="B1" s="5" t="s">
        <v>1</v>
      </c>
    </row>
    <row r="2" spans="1:8">
      <c r="A2" s="8"/>
      <c r="B2" s="6"/>
    </row>
    <row r="3" spans="1:8">
      <c r="A3" s="1">
        <v>43065</v>
      </c>
      <c r="B3" s="2" t="s">
        <v>2</v>
      </c>
    </row>
    <row r="4" spans="1:8">
      <c r="A4" s="1">
        <v>43391</v>
      </c>
      <c r="B4" s="2" t="s">
        <v>2</v>
      </c>
    </row>
    <row r="5" spans="1:8">
      <c r="A5" s="1">
        <v>43026</v>
      </c>
      <c r="B5" s="2" t="s">
        <v>2</v>
      </c>
      <c r="D5" s="4"/>
      <c r="E5" s="4" t="s">
        <v>2</v>
      </c>
      <c r="F5" s="4" t="s">
        <v>3</v>
      </c>
      <c r="G5" s="4" t="s">
        <v>4</v>
      </c>
    </row>
    <row r="6" spans="1:8">
      <c r="A6" s="1">
        <v>43329</v>
      </c>
      <c r="B6" s="2" t="s">
        <v>3</v>
      </c>
      <c r="D6" s="4"/>
      <c r="E6" s="4">
        <f>COUNTIF(B3:B15,"DUPOND")</f>
        <v>6</v>
      </c>
      <c r="F6" s="4">
        <f>COUNTIF(B3:B15,"MARTIN")</f>
        <v>4</v>
      </c>
      <c r="G6" s="4">
        <f>COUNTIF(B3:B15,"JACOB")</f>
        <v>3</v>
      </c>
      <c r="H6" t="s">
        <v>5</v>
      </c>
    </row>
    <row r="7" spans="1:8">
      <c r="A7" s="1">
        <v>43434</v>
      </c>
      <c r="B7" s="2" t="s">
        <v>2</v>
      </c>
      <c r="D7" s="4">
        <v>2017</v>
      </c>
      <c r="E7" s="4">
        <f>SUMPRODUCT((YEAR($A$3:$A$15)=$D7)*($B$3:$B$15=E$5))</f>
        <v>2</v>
      </c>
      <c r="F7" s="4">
        <f t="shared" ref="F7:G7" si="0">SUMPRODUCT((YEAR($A$3:$A$15)=$D7)*($B$3:$B$15=F$5))</f>
        <v>0</v>
      </c>
      <c r="G7" s="4">
        <f t="shared" si="0"/>
        <v>1</v>
      </c>
    </row>
    <row r="8" spans="1:8">
      <c r="A8" s="1">
        <v>43044</v>
      </c>
      <c r="B8" s="2" t="s">
        <v>4</v>
      </c>
      <c r="D8" s="4">
        <v>2018</v>
      </c>
      <c r="E8" s="4">
        <f t="shared" ref="E8:G9" si="1">SUMPRODUCT((YEAR($A$3:$A$15)=$D8)*($B$3:$B$15=E$5))</f>
        <v>4</v>
      </c>
      <c r="F8" s="4">
        <f t="shared" si="1"/>
        <v>3</v>
      </c>
      <c r="G8" s="4">
        <f t="shared" si="1"/>
        <v>0</v>
      </c>
    </row>
    <row r="9" spans="1:8">
      <c r="A9" s="1">
        <v>43431</v>
      </c>
      <c r="B9" s="2" t="s">
        <v>2</v>
      </c>
      <c r="D9" s="4">
        <v>2019</v>
      </c>
      <c r="E9" s="4">
        <f t="shared" si="1"/>
        <v>0</v>
      </c>
      <c r="F9" s="4">
        <f t="shared" si="1"/>
        <v>1</v>
      </c>
      <c r="G9" s="4">
        <f t="shared" si="1"/>
        <v>2</v>
      </c>
    </row>
    <row r="10" spans="1:8">
      <c r="A10" s="1">
        <v>43796</v>
      </c>
      <c r="B10" s="2" t="s">
        <v>4</v>
      </c>
    </row>
    <row r="11" spans="1:8">
      <c r="A11" s="1">
        <v>43795</v>
      </c>
      <c r="B11" s="2" t="s">
        <v>3</v>
      </c>
    </row>
    <row r="12" spans="1:8">
      <c r="A12" s="1">
        <v>43411</v>
      </c>
      <c r="B12" s="2" t="s">
        <v>2</v>
      </c>
    </row>
    <row r="13" spans="1:8">
      <c r="A13" s="1">
        <v>43433</v>
      </c>
      <c r="B13" s="2" t="s">
        <v>3</v>
      </c>
    </row>
    <row r="14" spans="1:8">
      <c r="A14" s="3">
        <v>43796</v>
      </c>
      <c r="B14" s="2" t="s">
        <v>4</v>
      </c>
    </row>
    <row r="15" spans="1:8">
      <c r="A15" s="3">
        <v>43432</v>
      </c>
      <c r="B15" s="2" t="s">
        <v>3</v>
      </c>
    </row>
  </sheetData>
  <mergeCells count="2">
    <mergeCell ref="B1:B2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cabel</dc:creator>
  <cp:lastModifiedBy>tulipe</cp:lastModifiedBy>
  <dcterms:created xsi:type="dcterms:W3CDTF">2019-07-10T16:22:32Z</dcterms:created>
  <dcterms:modified xsi:type="dcterms:W3CDTF">2019-07-10T17:44:02Z</dcterms:modified>
</cp:coreProperties>
</file>