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6820" windowHeight="8360"/>
  </bookViews>
  <sheets>
    <sheet name="Feuil1" sheetId="1" r:id="rId1"/>
  </sheets>
  <definedNames>
    <definedName name="Transport">Feuil1!$I$2:$I$5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8" i="1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G13" s="1" a="1"/>
  <c r="G13" s="1"/>
  <c r="C16"/>
  <c r="C15"/>
  <c r="C14"/>
  <c r="C13"/>
  <c r="C12"/>
  <c r="C11"/>
  <c r="C10"/>
  <c r="C9"/>
  <c r="C8"/>
  <c r="C7"/>
  <c r="C6"/>
  <c r="C5"/>
  <c r="C4"/>
  <c r="C49"/>
  <c r="G18" l="1"/>
  <c r="G17" a="1"/>
  <c r="G17" s="1"/>
  <c r="G16" a="1"/>
  <c r="G16" s="1"/>
  <c r="G15" a="1"/>
  <c r="G15" s="1"/>
  <c r="G14" a="1"/>
  <c r="G14" s="1"/>
  <c r="G5"/>
</calcChain>
</file>

<file path=xl/sharedStrings.xml><?xml version="1.0" encoding="utf-8"?>
<sst xmlns="http://schemas.openxmlformats.org/spreadsheetml/2006/main" count="121" uniqueCount="30">
  <si>
    <t>Camion-remorque</t>
  </si>
  <si>
    <t>Semi-remorque</t>
  </si>
  <si>
    <t>Camion</t>
  </si>
  <si>
    <t>Camion-porteur</t>
  </si>
  <si>
    <t>Lille</t>
  </si>
  <si>
    <t>Marseille</t>
  </si>
  <si>
    <t>Lyon</t>
  </si>
  <si>
    <t>Paris</t>
  </si>
  <si>
    <t>Brest</t>
  </si>
  <si>
    <t>Strasbourg</t>
  </si>
  <si>
    <t>Toulouse</t>
  </si>
  <si>
    <t>Bordeaux</t>
  </si>
  <si>
    <t>Rennes</t>
  </si>
  <si>
    <t>Nantes</t>
  </si>
  <si>
    <t>Grenoble</t>
  </si>
  <si>
    <t>Nice</t>
  </si>
  <si>
    <t>Transport</t>
  </si>
  <si>
    <t>Destination</t>
  </si>
  <si>
    <t>Tarif pour 30 tonnes</t>
  </si>
  <si>
    <t>becon les bruyeres</t>
  </si>
  <si>
    <t>DECALER($B$1;EQUIV($G$3;$A$2:$A$49;0);;NB.SI($A$2:$A$49;$G$3))</t>
  </si>
  <si>
    <t>formule dans validation &gt;&gt;&gt;liste     pour lister les destinations</t>
  </si>
  <si>
    <t>autre que sommeprod</t>
  </si>
  <si>
    <t>1)</t>
  </si>
  <si>
    <t>2)</t>
  </si>
  <si>
    <t>3)</t>
  </si>
  <si>
    <t>4)</t>
  </si>
  <si>
    <t>5)avec recherchev</t>
  </si>
  <si>
    <t>matricielle</t>
  </si>
  <si>
    <t>6) somme.si.ens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</si>
</sst>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44" fontId="0" fillId="0" borderId="0" xfId="1" applyFont="1"/>
    <xf numFmtId="0" fontId="2" fillId="0" borderId="0" xfId="0" applyFont="1"/>
    <xf numFmtId="0" fontId="0" fillId="0" borderId="1" xfId="0" applyBorder="1"/>
    <xf numFmtId="0" fontId="0" fillId="2" borderId="1" xfId="0" applyFill="1" applyBorder="1"/>
    <xf numFmtId="0" fontId="0" fillId="3" borderId="0" xfId="0" applyFill="1"/>
    <xf numFmtId="44" fontId="0" fillId="3" borderId="1" xfId="1" applyFont="1" applyFill="1" applyBorder="1"/>
  </cellXfs>
  <cellStyles count="2">
    <cellStyle name="Monétaire" xfId="1" builtinId="4"/>
    <cellStyle name="Normal" xfId="0" builtinId="0"/>
  </cellStyles>
  <dxfs count="2"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3</xdr:row>
      <xdr:rowOff>127000</xdr:rowOff>
    </xdr:from>
    <xdr:to>
      <xdr:col>8</xdr:col>
      <xdr:colOff>127000</xdr:colOff>
      <xdr:row>8</xdr:row>
      <xdr:rowOff>38100</xdr:rowOff>
    </xdr:to>
    <xdr:cxnSp macro="">
      <xdr:nvCxnSpPr>
        <xdr:cNvPr id="3" name="Connecteur droit avec flèche 2"/>
        <xdr:cNvCxnSpPr/>
      </xdr:nvCxnSpPr>
      <xdr:spPr>
        <a:xfrm rot="10800000">
          <a:off x="7569200" y="660400"/>
          <a:ext cx="825500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49"/>
  <sheetViews>
    <sheetView tabSelected="1" topLeftCell="A2" workbookViewId="0">
      <selection activeCell="K24" sqref="K24"/>
    </sheetView>
  </sheetViews>
  <sheetFormatPr baseColWidth="10" defaultRowHeight="14"/>
  <cols>
    <col min="1" max="1" width="15.75" bestFit="1" customWidth="1"/>
    <col min="2" max="2" width="15.58203125" customWidth="1"/>
    <col min="3" max="3" width="17.25" bestFit="1" customWidth="1"/>
    <col min="6" max="6" width="17.25" bestFit="1" customWidth="1"/>
  </cols>
  <sheetData>
    <row r="1" spans="1:9">
      <c r="A1" s="2" t="s">
        <v>16</v>
      </c>
      <c r="B1" s="2" t="s">
        <v>17</v>
      </c>
      <c r="C1" s="2" t="s">
        <v>18</v>
      </c>
    </row>
    <row r="2" spans="1:9">
      <c r="A2" t="s">
        <v>0</v>
      </c>
      <c r="B2" t="s">
        <v>4</v>
      </c>
      <c r="C2" s="1">
        <v>230</v>
      </c>
      <c r="I2" t="s">
        <v>0</v>
      </c>
    </row>
    <row r="3" spans="1:9">
      <c r="A3" t="s">
        <v>0</v>
      </c>
      <c r="B3" t="s">
        <v>5</v>
      </c>
      <c r="C3" s="1">
        <v>412</v>
      </c>
      <c r="F3" s="3" t="s">
        <v>16</v>
      </c>
      <c r="G3" s="3" t="s">
        <v>1</v>
      </c>
      <c r="I3" t="s">
        <v>1</v>
      </c>
    </row>
    <row r="4" spans="1:9">
      <c r="A4" t="s">
        <v>0</v>
      </c>
      <c r="B4" t="s">
        <v>6</v>
      </c>
      <c r="C4" s="1">
        <f ca="1">RANDBETWEEN(100,600)</f>
        <v>138</v>
      </c>
      <c r="F4" s="3" t="s">
        <v>17</v>
      </c>
      <c r="G4" s="4" t="s">
        <v>7</v>
      </c>
      <c r="I4" t="s">
        <v>2</v>
      </c>
    </row>
    <row r="5" spans="1:9">
      <c r="A5" t="s">
        <v>0</v>
      </c>
      <c r="B5" t="s">
        <v>7</v>
      </c>
      <c r="C5" s="1">
        <f t="shared" ref="C5:C48" ca="1" si="0">RANDBETWEEN(100,600)</f>
        <v>231</v>
      </c>
      <c r="F5" s="3" t="s">
        <v>18</v>
      </c>
      <c r="G5" s="4">
        <f ca="1">SUMPRODUCT((A2:A49=G3)*(B2:B49=G4)*(C2:C49))</f>
        <v>250</v>
      </c>
      <c r="I5" t="s">
        <v>3</v>
      </c>
    </row>
    <row r="6" spans="1:9">
      <c r="A6" t="s">
        <v>0</v>
      </c>
      <c r="B6" t="s">
        <v>8</v>
      </c>
      <c r="C6" s="1">
        <f t="shared" ca="1" si="0"/>
        <v>452</v>
      </c>
    </row>
    <row r="7" spans="1:9">
      <c r="A7" t="s">
        <v>0</v>
      </c>
      <c r="B7" t="s">
        <v>9</v>
      </c>
      <c r="C7" s="1">
        <f t="shared" ca="1" si="0"/>
        <v>126</v>
      </c>
    </row>
    <row r="8" spans="1:9">
      <c r="A8" t="s">
        <v>0</v>
      </c>
      <c r="B8" t="s">
        <v>10</v>
      </c>
      <c r="C8" s="1">
        <f t="shared" ca="1" si="0"/>
        <v>305</v>
      </c>
    </row>
    <row r="9" spans="1:9">
      <c r="A9" t="s">
        <v>0</v>
      </c>
      <c r="B9" t="s">
        <v>11</v>
      </c>
      <c r="C9" s="1">
        <f t="shared" ca="1" si="0"/>
        <v>584</v>
      </c>
      <c r="F9" t="s">
        <v>21</v>
      </c>
    </row>
    <row r="10" spans="1:9">
      <c r="A10" t="s">
        <v>0</v>
      </c>
      <c r="B10" t="s">
        <v>12</v>
      </c>
      <c r="C10" s="1">
        <f t="shared" ca="1" si="0"/>
        <v>540</v>
      </c>
      <c r="F10" t="s">
        <v>20</v>
      </c>
    </row>
    <row r="11" spans="1:9">
      <c r="A11" t="s">
        <v>0</v>
      </c>
      <c r="B11" t="s">
        <v>13</v>
      </c>
      <c r="C11" s="1">
        <f t="shared" ca="1" si="0"/>
        <v>275</v>
      </c>
    </row>
    <row r="12" spans="1:9">
      <c r="A12" t="s">
        <v>0</v>
      </c>
      <c r="B12" t="s">
        <v>14</v>
      </c>
      <c r="C12" s="1">
        <f t="shared" ca="1" si="0"/>
        <v>585</v>
      </c>
      <c r="F12" s="5" t="s">
        <v>22</v>
      </c>
      <c r="G12" s="5"/>
      <c r="H12" s="5"/>
    </row>
    <row r="13" spans="1:9">
      <c r="A13" t="s">
        <v>0</v>
      </c>
      <c r="B13" t="s">
        <v>15</v>
      </c>
      <c r="C13" s="1">
        <f t="shared" ca="1" si="0"/>
        <v>241</v>
      </c>
      <c r="F13" s="5" t="s">
        <v>23</v>
      </c>
      <c r="G13" s="6">
        <f t="array" aca="1" ref="G13" ca="1">INDEX(C2:C49,MATCH(G3&amp;G4,A2:A49&amp;B2:B49,0))</f>
        <v>250</v>
      </c>
      <c r="H13" s="5"/>
    </row>
    <row r="14" spans="1:9">
      <c r="A14" t="s">
        <v>1</v>
      </c>
      <c r="B14" t="s">
        <v>19</v>
      </c>
      <c r="C14" s="1">
        <f t="shared" ca="1" si="0"/>
        <v>189</v>
      </c>
      <c r="F14" s="5" t="s">
        <v>24</v>
      </c>
      <c r="G14" s="6">
        <f t="array" aca="1" ref="G14" ca="1">SUM(IF((A2:A49=G3)*(B2:B49=G4),C2:C49))</f>
        <v>250</v>
      </c>
      <c r="H14" s="5" t="s">
        <v>28</v>
      </c>
    </row>
    <row r="15" spans="1:9">
      <c r="A15" t="s">
        <v>1</v>
      </c>
      <c r="B15" t="s">
        <v>5</v>
      </c>
      <c r="C15" s="1">
        <f t="shared" ca="1" si="0"/>
        <v>392</v>
      </c>
      <c r="F15" s="5" t="s">
        <v>25</v>
      </c>
      <c r="G15" s="6">
        <f t="array" aca="1" ref="G15" ca="1">SUM((A2:A49&amp;B2:B49=G3&amp;G4)*C2:C49)</f>
        <v>250</v>
      </c>
      <c r="H15" s="5" t="s">
        <v>28</v>
      </c>
    </row>
    <row r="16" spans="1:9">
      <c r="A16" t="s">
        <v>1</v>
      </c>
      <c r="B16" t="s">
        <v>6</v>
      </c>
      <c r="C16" s="1">
        <f t="shared" ca="1" si="0"/>
        <v>108</v>
      </c>
      <c r="F16" s="5" t="s">
        <v>26</v>
      </c>
      <c r="G16" s="6">
        <f t="array" aca="1" ref="G16" ca="1">OFFSET(C1,MATCH(G3&amp;G4,A2:A49&amp;B2:B49,0),)</f>
        <v>250</v>
      </c>
      <c r="H16" s="5" t="s">
        <v>28</v>
      </c>
    </row>
    <row r="17" spans="1:8">
      <c r="A17" t="s">
        <v>1</v>
      </c>
      <c r="B17" t="s">
        <v>7</v>
      </c>
      <c r="C17" s="1">
        <f t="shared" ca="1" si="0"/>
        <v>250</v>
      </c>
      <c r="F17" s="5" t="s">
        <v>27</v>
      </c>
      <c r="G17" s="6">
        <f t="array" aca="1" ref="G17" ca="1">VLOOKUP(G3&amp;G4,CHOOSE({1,2},A2:A49&amp;B2:B49,C2:C49),2,0)</f>
        <v>250</v>
      </c>
      <c r="H17" s="5" t="s">
        <v>28</v>
      </c>
    </row>
    <row r="18" spans="1:8">
      <c r="A18" t="s">
        <v>1</v>
      </c>
      <c r="B18" t="s">
        <v>8</v>
      </c>
      <c r="C18" s="1">
        <f t="shared" ca="1" si="0"/>
        <v>479</v>
      </c>
      <c r="F18" s="5" t="s">
        <v>29</v>
      </c>
      <c r="G18" s="6">
        <f ca="1">SUMIFS(C2:C49,A2:A49,G3,B2:B49,G4)</f>
        <v>250</v>
      </c>
    </row>
    <row r="19" spans="1:8">
      <c r="A19" t="s">
        <v>1</v>
      </c>
      <c r="B19" t="s">
        <v>9</v>
      </c>
      <c r="C19" s="1">
        <f t="shared" ca="1" si="0"/>
        <v>235</v>
      </c>
    </row>
    <row r="20" spans="1:8">
      <c r="A20" t="s">
        <v>1</v>
      </c>
      <c r="B20" t="s">
        <v>10</v>
      </c>
      <c r="C20" s="1">
        <f t="shared" ca="1" si="0"/>
        <v>436</v>
      </c>
    </row>
    <row r="21" spans="1:8">
      <c r="A21" t="s">
        <v>1</v>
      </c>
      <c r="B21" t="s">
        <v>11</v>
      </c>
      <c r="C21" s="1">
        <f t="shared" ca="1" si="0"/>
        <v>383</v>
      </c>
    </row>
    <row r="22" spans="1:8">
      <c r="A22" t="s">
        <v>1</v>
      </c>
      <c r="B22" t="s">
        <v>12</v>
      </c>
      <c r="C22" s="1">
        <f t="shared" ca="1" si="0"/>
        <v>237</v>
      </c>
    </row>
    <row r="23" spans="1:8">
      <c r="A23" t="s">
        <v>1</v>
      </c>
      <c r="B23" t="s">
        <v>13</v>
      </c>
      <c r="C23" s="1">
        <f t="shared" ca="1" si="0"/>
        <v>418</v>
      </c>
    </row>
    <row r="24" spans="1:8">
      <c r="A24" t="s">
        <v>1</v>
      </c>
      <c r="B24" t="s">
        <v>14</v>
      </c>
      <c r="C24" s="1">
        <f t="shared" ca="1" si="0"/>
        <v>590</v>
      </c>
    </row>
    <row r="25" spans="1:8">
      <c r="A25" t="s">
        <v>1</v>
      </c>
      <c r="B25" t="s">
        <v>15</v>
      </c>
      <c r="C25" s="1">
        <f t="shared" ca="1" si="0"/>
        <v>107</v>
      </c>
    </row>
    <row r="26" spans="1:8">
      <c r="A26" t="s">
        <v>2</v>
      </c>
      <c r="B26" t="s">
        <v>4</v>
      </c>
      <c r="C26" s="1">
        <f t="shared" ca="1" si="0"/>
        <v>141</v>
      </c>
    </row>
    <row r="27" spans="1:8">
      <c r="A27" t="s">
        <v>2</v>
      </c>
      <c r="B27" t="s">
        <v>5</v>
      </c>
      <c r="C27" s="1">
        <f t="shared" ca="1" si="0"/>
        <v>369</v>
      </c>
    </row>
    <row r="28" spans="1:8">
      <c r="A28" t="s">
        <v>2</v>
      </c>
      <c r="B28" t="s">
        <v>6</v>
      </c>
      <c r="C28" s="1">
        <f t="shared" ca="1" si="0"/>
        <v>218</v>
      </c>
    </row>
    <row r="29" spans="1:8">
      <c r="A29" t="s">
        <v>2</v>
      </c>
      <c r="B29" t="s">
        <v>7</v>
      </c>
      <c r="C29" s="1">
        <f t="shared" ca="1" si="0"/>
        <v>100</v>
      </c>
    </row>
    <row r="30" spans="1:8">
      <c r="A30" t="s">
        <v>2</v>
      </c>
      <c r="B30" t="s">
        <v>8</v>
      </c>
      <c r="C30" s="1">
        <f t="shared" ca="1" si="0"/>
        <v>224</v>
      </c>
    </row>
    <row r="31" spans="1:8">
      <c r="A31" t="s">
        <v>2</v>
      </c>
      <c r="B31" t="s">
        <v>9</v>
      </c>
      <c r="C31" s="1">
        <f t="shared" ca="1" si="0"/>
        <v>244</v>
      </c>
    </row>
    <row r="32" spans="1:8">
      <c r="A32" t="s">
        <v>2</v>
      </c>
      <c r="B32" t="s">
        <v>10</v>
      </c>
      <c r="C32" s="1">
        <f t="shared" ca="1" si="0"/>
        <v>201</v>
      </c>
    </row>
    <row r="33" spans="1:3">
      <c r="A33" t="s">
        <v>2</v>
      </c>
      <c r="B33" t="s">
        <v>11</v>
      </c>
      <c r="C33" s="1">
        <f t="shared" ca="1" si="0"/>
        <v>312</v>
      </c>
    </row>
    <row r="34" spans="1:3">
      <c r="A34" t="s">
        <v>2</v>
      </c>
      <c r="B34" t="s">
        <v>12</v>
      </c>
      <c r="C34" s="1">
        <f t="shared" ca="1" si="0"/>
        <v>344</v>
      </c>
    </row>
    <row r="35" spans="1:3">
      <c r="A35" t="s">
        <v>2</v>
      </c>
      <c r="B35" t="s">
        <v>13</v>
      </c>
      <c r="C35" s="1">
        <f t="shared" ca="1" si="0"/>
        <v>364</v>
      </c>
    </row>
    <row r="36" spans="1:3">
      <c r="A36" t="s">
        <v>2</v>
      </c>
      <c r="B36" t="s">
        <v>14</v>
      </c>
      <c r="C36" s="1">
        <f t="shared" ca="1" si="0"/>
        <v>421</v>
      </c>
    </row>
    <row r="37" spans="1:3">
      <c r="A37" t="s">
        <v>2</v>
      </c>
      <c r="B37" t="s">
        <v>15</v>
      </c>
      <c r="C37" s="1">
        <f t="shared" ca="1" si="0"/>
        <v>298</v>
      </c>
    </row>
    <row r="38" spans="1:3">
      <c r="A38" t="s">
        <v>3</v>
      </c>
      <c r="B38" t="s">
        <v>4</v>
      </c>
      <c r="C38" s="1">
        <f t="shared" ca="1" si="0"/>
        <v>209</v>
      </c>
    </row>
    <row r="39" spans="1:3">
      <c r="A39" t="s">
        <v>3</v>
      </c>
      <c r="B39" t="s">
        <v>5</v>
      </c>
      <c r="C39" s="1">
        <f t="shared" ca="1" si="0"/>
        <v>178</v>
      </c>
    </row>
    <row r="40" spans="1:3">
      <c r="A40" t="s">
        <v>3</v>
      </c>
      <c r="B40" t="s">
        <v>6</v>
      </c>
      <c r="C40" s="1">
        <f t="shared" ca="1" si="0"/>
        <v>200</v>
      </c>
    </row>
    <row r="41" spans="1:3">
      <c r="A41" t="s">
        <v>3</v>
      </c>
      <c r="B41" t="s">
        <v>7</v>
      </c>
      <c r="C41" s="1">
        <f t="shared" ca="1" si="0"/>
        <v>583</v>
      </c>
    </row>
    <row r="42" spans="1:3">
      <c r="A42" t="s">
        <v>3</v>
      </c>
      <c r="B42" t="s">
        <v>8</v>
      </c>
      <c r="C42" s="1">
        <f t="shared" ca="1" si="0"/>
        <v>427</v>
      </c>
    </row>
    <row r="43" spans="1:3">
      <c r="A43" t="s">
        <v>3</v>
      </c>
      <c r="B43" t="s">
        <v>9</v>
      </c>
      <c r="C43" s="1">
        <f t="shared" ca="1" si="0"/>
        <v>123</v>
      </c>
    </row>
    <row r="44" spans="1:3">
      <c r="A44" t="s">
        <v>3</v>
      </c>
      <c r="B44" t="s">
        <v>10</v>
      </c>
      <c r="C44" s="1">
        <f t="shared" ca="1" si="0"/>
        <v>134</v>
      </c>
    </row>
    <row r="45" spans="1:3">
      <c r="A45" t="s">
        <v>3</v>
      </c>
      <c r="B45" t="s">
        <v>11</v>
      </c>
      <c r="C45" s="1">
        <f t="shared" ca="1" si="0"/>
        <v>323</v>
      </c>
    </row>
    <row r="46" spans="1:3">
      <c r="A46" t="s">
        <v>3</v>
      </c>
      <c r="B46" t="s">
        <v>12</v>
      </c>
      <c r="C46" s="1">
        <f t="shared" ca="1" si="0"/>
        <v>523</v>
      </c>
    </row>
    <row r="47" spans="1:3">
      <c r="A47" t="s">
        <v>3</v>
      </c>
      <c r="B47" t="s">
        <v>13</v>
      </c>
      <c r="C47" s="1">
        <f t="shared" ca="1" si="0"/>
        <v>436</v>
      </c>
    </row>
    <row r="48" spans="1:3">
      <c r="A48" t="s">
        <v>3</v>
      </c>
      <c r="B48" t="s">
        <v>14</v>
      </c>
      <c r="C48" s="1">
        <f t="shared" ca="1" si="0"/>
        <v>442</v>
      </c>
    </row>
    <row r="49" spans="1:3">
      <c r="A49" t="s">
        <v>3</v>
      </c>
      <c r="B49" t="s">
        <v>15</v>
      </c>
      <c r="C49" s="1">
        <f ca="1">+RANDBETWEEN(100,600)</f>
        <v>109</v>
      </c>
    </row>
  </sheetData>
  <conditionalFormatting sqref="C2:C49">
    <cfRule type="cellIs" dxfId="1" priority="1" operator="equal">
      <formula>$G$5</formula>
    </cfRule>
    <cfRule type="cellIs" dxfId="0" priority="2" operator="equal">
      <formula>" $G$5"</formula>
    </cfRule>
  </conditionalFormatting>
  <dataValidations count="2">
    <dataValidation type="list" allowBlank="1" showInputMessage="1" showErrorMessage="1" sqref="G3">
      <formula1>Transport</formula1>
    </dataValidation>
    <dataValidation type="list" allowBlank="1" showInputMessage="1" showErrorMessage="1" sqref="G4">
      <formula1>OFFSET($B$1,MATCH($G$3,$A$2:$A$49,0),,COUNTIF($A$2:$A$49,$G$3))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Transport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tulipe</cp:lastModifiedBy>
  <dcterms:created xsi:type="dcterms:W3CDTF">2017-06-30T10:47:56Z</dcterms:created>
  <dcterms:modified xsi:type="dcterms:W3CDTF">2017-06-30T17:07:43Z</dcterms:modified>
</cp:coreProperties>
</file>