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Tarif" sheetId="1" r:id="rId1"/>
    <sheet name="Feuil1" sheetId="2" r:id="rId2"/>
  </sheets>
  <definedNames>
    <definedName name="bdd">OFFSET(Tarif!$C$4:$O$4,,,COUNTIF(Tarif!$A:$A,"&gt;&lt;")-1)</definedName>
    <definedName name="cola">OFFSET(Tarif!$A$4,,,ROWS(bdd))</definedName>
    <definedName name="colb">OFFSET(cola,,1,)</definedName>
    <definedName name="tranche">Tarif!$C$1:$O$1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a="1"/>
  <c r="D3" s="1"/>
  <c r="D4" a="1"/>
  <c r="D4" s="1"/>
  <c r="D5" a="1"/>
  <c r="D5" s="1"/>
  <c r="D6" a="1"/>
  <c r="D6" s="1"/>
  <c r="D7" a="1"/>
  <c r="D7" s="1"/>
  <c r="D8" a="1"/>
  <c r="D8" s="1"/>
  <c r="D2" a="1"/>
  <c r="D2" s="1"/>
</calcChain>
</file>

<file path=xl/sharedStrings.xml><?xml version="1.0" encoding="utf-8"?>
<sst xmlns="http://schemas.openxmlformats.org/spreadsheetml/2006/main" count="57" uniqueCount="37">
  <si>
    <t>101/300</t>
  </si>
  <si>
    <t>301/800</t>
  </si>
  <si>
    <t>801/1500</t>
  </si>
  <si>
    <t>1501/3000</t>
  </si>
  <si>
    <t>3001/5000</t>
  </si>
  <si>
    <t>5001/7000</t>
  </si>
  <si>
    <t>7001/10000</t>
  </si>
  <si>
    <t>10000/13000</t>
  </si>
  <si>
    <t>13000/16000</t>
  </si>
  <si>
    <t>DEPT</t>
  </si>
  <si>
    <t>01</t>
  </si>
  <si>
    <t>02</t>
  </si>
  <si>
    <t>03</t>
  </si>
  <si>
    <t>0/40</t>
  </si>
  <si>
    <t>71/100</t>
  </si>
  <si>
    <t>41/70</t>
  </si>
  <si>
    <t>16000 et +</t>
  </si>
  <si>
    <t>A</t>
  </si>
  <si>
    <t>B</t>
  </si>
  <si>
    <t>C</t>
  </si>
  <si>
    <t>D</t>
  </si>
  <si>
    <t>Dept</t>
  </si>
  <si>
    <t>Transporteur</t>
  </si>
  <si>
    <t>Poids/expédition</t>
  </si>
  <si>
    <t>Tranche de poids</t>
  </si>
  <si>
    <t xml:space="preserve">bdd&gt;&gt;&gt;&gt; plage des resultats </t>
  </si>
  <si>
    <t>cola  &gt;&gt;&gt; les valeurs de colonne A dans trafic</t>
  </si>
  <si>
    <t>colb  &gt;&gt;&gt; les valeurs de colonne B dans trafic</t>
  </si>
  <si>
    <t xml:space="preserve">tranche&gt;&gt;&gt; ligne en beu dans trafic </t>
  </si>
  <si>
    <t>ces plage sont nommées en dynamique ( possibilité de rajouter des valeurs dans trafic</t>
  </si>
  <si>
    <t>pour voir comment &gt;&gt;&gt;&gt;les touches Ctrl et F3</t>
  </si>
  <si>
    <t xml:space="preserve">la formule d'extraction est matricielle ; elle commence par traiter les valeurs "texte" </t>
  </si>
  <si>
    <t>de manière a les rendre "numeriques"  ( gauche;cherche; substitue)*1</t>
  </si>
  <si>
    <t>elle doit etre validée en faisant les touches Ctrl  Maj  Entrée  en simultané (3doigts)</t>
  </si>
  <si>
    <t>Prix (tulipe)</t>
  </si>
  <si>
    <t>elle est basée sur INDEX( n° de ligne; n° de colonne)</t>
  </si>
  <si>
    <t>l'ideal est de proscrire l'usage de valeurs " pseudo numeriques " (01, 0/40……)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</si>
</sst>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sz val="8"/>
      <color indexed="18"/>
      <name val="Arial"/>
      <family val="2"/>
    </font>
    <font>
      <sz val="8"/>
      <color indexed="62"/>
      <name val="Arial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9"/>
      </patternFill>
    </fill>
    <fill>
      <patternFill patternType="solid">
        <fgColor indexed="5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9"/>
      </patternFill>
    </fill>
    <fill>
      <patternFill patternType="solid">
        <fgColor indexed="11"/>
        <bgColor indexed="64"/>
      </patternFill>
    </fill>
    <fill>
      <patternFill patternType="solid">
        <fgColor indexed="11"/>
        <bgColor indexed="9"/>
      </patternFill>
    </fill>
    <fill>
      <patternFill patternType="solid">
        <fgColor indexed="57"/>
        <bgColor indexed="64"/>
      </patternFill>
    </fill>
    <fill>
      <patternFill patternType="solid">
        <fgColor indexed="57"/>
        <bgColor indexed="9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3" fontId="2" fillId="0" borderId="0" xfId="0" applyNumberFormat="1" applyFont="1" applyAlignment="1">
      <alignment horizontal="left"/>
    </xf>
    <xf numFmtId="3" fontId="3" fillId="3" borderId="1" xfId="2" applyNumberFormat="1" applyFont="1" applyFill="1" applyBorder="1" applyAlignment="1">
      <alignment horizontal="center" vertical="center" wrapText="1"/>
    </xf>
    <xf numFmtId="3" fontId="4" fillId="4" borderId="1" xfId="2" applyNumberFormat="1" applyFont="1" applyFill="1" applyBorder="1" applyAlignment="1">
      <alignment horizontal="center" vertical="center" wrapText="1"/>
    </xf>
    <xf numFmtId="3" fontId="3" fillId="3" borderId="3" xfId="2" applyNumberFormat="1" applyFont="1" applyFill="1" applyBorder="1" applyAlignment="1">
      <alignment horizontal="center" vertical="center" wrapText="1"/>
    </xf>
    <xf numFmtId="4" fontId="2" fillId="0" borderId="1" xfId="0" applyNumberFormat="1" applyFont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/>
    </xf>
    <xf numFmtId="49" fontId="2" fillId="0" borderId="0" xfId="0" applyNumberFormat="1" applyFont="1" applyFill="1" applyBorder="1" applyAlignment="1">
      <alignment horizontal="left"/>
    </xf>
    <xf numFmtId="3" fontId="2" fillId="0" borderId="0" xfId="0" applyNumberFormat="1" applyFont="1" applyFill="1" applyBorder="1" applyAlignment="1">
      <alignment horizontal="left"/>
    </xf>
    <xf numFmtId="3" fontId="6" fillId="5" borderId="0" xfId="1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horizontal="center" vertical="center"/>
    </xf>
    <xf numFmtId="3" fontId="7" fillId="5" borderId="0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horizontal="center"/>
    </xf>
    <xf numFmtId="49" fontId="2" fillId="6" borderId="1" xfId="1" applyNumberFormat="1" applyFont="1" applyFill="1" applyBorder="1" applyAlignment="1">
      <alignment horizontal="left" vertical="center"/>
    </xf>
    <xf numFmtId="3" fontId="5" fillId="7" borderId="1" xfId="1" applyNumberFormat="1" applyFont="1" applyFill="1" applyBorder="1" applyAlignment="1">
      <alignment horizontal="left" vertical="center"/>
    </xf>
    <xf numFmtId="4" fontId="2" fillId="5" borderId="1" xfId="1" applyNumberFormat="1" applyFont="1" applyFill="1" applyBorder="1" applyAlignment="1">
      <alignment horizontal="center"/>
    </xf>
    <xf numFmtId="4" fontId="2" fillId="5" borderId="2" xfId="1" applyNumberFormat="1" applyFont="1" applyFill="1" applyBorder="1" applyAlignment="1">
      <alignment horizontal="center"/>
    </xf>
    <xf numFmtId="4" fontId="2" fillId="5" borderId="4" xfId="1" applyNumberFormat="1" applyFont="1" applyFill="1" applyBorder="1" applyAlignment="1">
      <alignment horizontal="center"/>
    </xf>
    <xf numFmtId="4" fontId="2" fillId="5" borderId="3" xfId="1" applyNumberFormat="1" applyFont="1" applyFill="1" applyBorder="1" applyAlignment="1">
      <alignment horizontal="center"/>
    </xf>
    <xf numFmtId="3" fontId="2" fillId="5" borderId="1" xfId="1" applyNumberFormat="1" applyFont="1" applyFill="1" applyBorder="1" applyAlignment="1">
      <alignment horizontal="center"/>
    </xf>
    <xf numFmtId="49" fontId="8" fillId="8" borderId="1" xfId="1" applyNumberFormat="1" applyFont="1" applyFill="1" applyBorder="1" applyAlignment="1">
      <alignment horizontal="left" vertical="center"/>
    </xf>
    <xf numFmtId="3" fontId="5" fillId="9" borderId="1" xfId="1" applyNumberFormat="1" applyFont="1" applyFill="1" applyBorder="1" applyAlignment="1">
      <alignment horizontal="left" vertical="center"/>
    </xf>
    <xf numFmtId="3" fontId="2" fillId="5" borderId="1" xfId="1" applyNumberFormat="1" applyFont="1" applyFill="1" applyBorder="1" applyAlignment="1">
      <alignment horizontal="center" vertical="center"/>
    </xf>
    <xf numFmtId="3" fontId="2" fillId="5" borderId="2" xfId="1" applyNumberFormat="1" applyFont="1" applyFill="1" applyBorder="1" applyAlignment="1">
      <alignment horizontal="center" vertical="center"/>
    </xf>
    <xf numFmtId="3" fontId="5" fillId="0" borderId="4" xfId="1" applyNumberFormat="1" applyFont="1" applyFill="1" applyBorder="1" applyAlignment="1">
      <alignment horizontal="center" vertical="center"/>
    </xf>
    <xf numFmtId="3" fontId="2" fillId="5" borderId="3" xfId="1" applyNumberFormat="1" applyFont="1" applyFill="1" applyBorder="1" applyAlignment="1">
      <alignment horizontal="center" vertical="center"/>
    </xf>
    <xf numFmtId="3" fontId="2" fillId="5" borderId="5" xfId="1" applyNumberFormat="1" applyFont="1" applyFill="1" applyBorder="1" applyAlignment="1">
      <alignment horizontal="center" vertical="center"/>
    </xf>
    <xf numFmtId="3" fontId="2" fillId="5" borderId="6" xfId="1" applyNumberFormat="1" applyFont="1" applyFill="1" applyBorder="1" applyAlignment="1">
      <alignment horizontal="center" vertical="center"/>
    </xf>
    <xf numFmtId="49" fontId="8" fillId="10" borderId="1" xfId="1" applyNumberFormat="1" applyFont="1" applyFill="1" applyBorder="1" applyAlignment="1">
      <alignment horizontal="left" vertical="center"/>
    </xf>
    <xf numFmtId="3" fontId="5" fillId="11" borderId="1" xfId="1" applyNumberFormat="1" applyFont="1" applyFill="1" applyBorder="1" applyAlignment="1">
      <alignment horizontal="left" vertical="center"/>
    </xf>
    <xf numFmtId="3" fontId="9" fillId="5" borderId="1" xfId="1" applyNumberFormat="1" applyFont="1" applyFill="1" applyBorder="1" applyAlignment="1">
      <alignment horizontal="center" vertical="center"/>
    </xf>
    <xf numFmtId="49" fontId="8" fillId="5" borderId="1" xfId="1" applyNumberFormat="1" applyFont="1" applyFill="1" applyBorder="1" applyAlignment="1">
      <alignment horizontal="left" vertical="center"/>
    </xf>
    <xf numFmtId="3" fontId="5" fillId="2" borderId="1" xfId="1" applyNumberFormat="1" applyFont="1" applyFill="1" applyBorder="1" applyAlignment="1">
      <alignment horizontal="left" vertical="center"/>
    </xf>
    <xf numFmtId="0" fontId="3" fillId="3" borderId="1" xfId="2" applyNumberFormat="1" applyFont="1" applyFill="1" applyBorder="1" applyAlignment="1">
      <alignment horizontal="center" vertical="center" wrapText="1"/>
    </xf>
    <xf numFmtId="3" fontId="2" fillId="0" borderId="2" xfId="1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0" fillId="0" borderId="0" xfId="0" applyNumberFormat="1"/>
    <xf numFmtId="3" fontId="2" fillId="0" borderId="0" xfId="0" applyNumberFormat="1" applyFont="1" applyAlignment="1">
      <alignment horizontal="right"/>
    </xf>
    <xf numFmtId="0" fontId="1" fillId="0" borderId="0" xfId="0" applyFont="1" applyAlignment="1">
      <alignment horizontal="center"/>
    </xf>
    <xf numFmtId="0" fontId="10" fillId="12" borderId="1" xfId="0" applyFont="1" applyFill="1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3"/>
  <sheetViews>
    <sheetView workbookViewId="0">
      <selection activeCell="C15" sqref="C15:O15"/>
    </sheetView>
  </sheetViews>
  <sheetFormatPr baseColWidth="10" defaultRowHeight="14.5"/>
  <sheetData>
    <row r="1" spans="1:15">
      <c r="A1" s="36"/>
      <c r="B1" s="43" t="s">
        <v>24</v>
      </c>
      <c r="C1" s="35" t="s">
        <v>13</v>
      </c>
      <c r="D1" s="35" t="s">
        <v>15</v>
      </c>
      <c r="E1" s="35" t="s">
        <v>14</v>
      </c>
      <c r="F1" s="2" t="s">
        <v>0</v>
      </c>
      <c r="G1" s="3" t="s">
        <v>1</v>
      </c>
      <c r="H1" s="4" t="s">
        <v>2</v>
      </c>
      <c r="I1" s="2" t="s">
        <v>3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16</v>
      </c>
    </row>
    <row r="2" spans="1:15">
      <c r="A2" s="36"/>
      <c r="B2" s="1"/>
      <c r="C2" s="5">
        <v>3.35</v>
      </c>
      <c r="D2" s="5">
        <v>3.8446215930502921</v>
      </c>
      <c r="E2" s="5">
        <v>3.9039646786914997</v>
      </c>
      <c r="F2" s="5">
        <v>1.4879660843648665</v>
      </c>
      <c r="G2" s="6">
        <v>1</v>
      </c>
      <c r="H2" s="7">
        <v>0.83544125097938171</v>
      </c>
      <c r="I2" s="5">
        <v>0.73909815537335166</v>
      </c>
      <c r="J2" s="5">
        <v>0.60963415122404696</v>
      </c>
      <c r="K2" s="5">
        <v>0.56999999999999995</v>
      </c>
      <c r="L2" s="5">
        <v>0.54108066333541172</v>
      </c>
      <c r="M2" s="8"/>
      <c r="N2" s="8"/>
      <c r="O2" s="8"/>
    </row>
    <row r="3" spans="1:15">
      <c r="A3" s="9" t="s">
        <v>9</v>
      </c>
      <c r="B3" s="10"/>
      <c r="C3" s="11">
        <v>2</v>
      </c>
      <c r="D3" s="11">
        <v>3</v>
      </c>
      <c r="E3" s="12">
        <v>4</v>
      </c>
      <c r="F3" s="12">
        <v>5</v>
      </c>
      <c r="G3" s="13">
        <v>6</v>
      </c>
      <c r="H3" s="12">
        <v>7</v>
      </c>
      <c r="I3" s="12">
        <v>8</v>
      </c>
      <c r="J3" s="12">
        <v>9</v>
      </c>
      <c r="K3" s="12">
        <v>10</v>
      </c>
      <c r="L3" s="12">
        <v>11</v>
      </c>
      <c r="M3" s="14">
        <v>12</v>
      </c>
      <c r="N3" s="14">
        <v>13</v>
      </c>
      <c r="O3" s="14">
        <v>14</v>
      </c>
    </row>
    <row r="4" spans="1:15">
      <c r="A4" s="15" t="s">
        <v>10</v>
      </c>
      <c r="B4" s="16" t="s">
        <v>17</v>
      </c>
      <c r="C4" s="17">
        <v>45.19</v>
      </c>
      <c r="D4" s="17">
        <v>51.8</v>
      </c>
      <c r="E4" s="17">
        <v>52.61</v>
      </c>
      <c r="F4" s="18">
        <v>20.100000000000001</v>
      </c>
      <c r="G4" s="19">
        <v>13.49</v>
      </c>
      <c r="H4" s="20">
        <v>11.33</v>
      </c>
      <c r="I4" s="17">
        <v>9.98</v>
      </c>
      <c r="J4" s="17">
        <v>8.23</v>
      </c>
      <c r="K4" s="17">
        <v>7.69</v>
      </c>
      <c r="L4" s="17">
        <v>7.28</v>
      </c>
      <c r="M4" s="17">
        <v>6.28</v>
      </c>
      <c r="N4" s="17">
        <v>5.65</v>
      </c>
      <c r="O4" s="21">
        <v>929.81</v>
      </c>
    </row>
    <row r="5" spans="1:15">
      <c r="A5" s="22" t="s">
        <v>10</v>
      </c>
      <c r="B5" s="23" t="s">
        <v>18</v>
      </c>
      <c r="C5" s="24">
        <v>121</v>
      </c>
      <c r="D5" s="24">
        <v>121</v>
      </c>
      <c r="E5" s="24">
        <v>121</v>
      </c>
      <c r="F5" s="25">
        <v>22</v>
      </c>
      <c r="G5" s="26">
        <v>20.181818181818183</v>
      </c>
      <c r="H5" s="27">
        <v>18.363636363636363</v>
      </c>
      <c r="I5" s="24">
        <v>18.363636363636363</v>
      </c>
      <c r="J5" s="24">
        <v>13.636363636363637</v>
      </c>
      <c r="K5" s="24">
        <v>11.090909090909092</v>
      </c>
      <c r="L5" s="25">
        <v>10</v>
      </c>
      <c r="M5" s="28">
        <v>1030</v>
      </c>
      <c r="N5" s="24">
        <v>1030</v>
      </c>
      <c r="O5" s="29">
        <v>1030</v>
      </c>
    </row>
    <row r="6" spans="1:15">
      <c r="A6" s="30" t="s">
        <v>10</v>
      </c>
      <c r="B6" s="31" t="s">
        <v>19</v>
      </c>
      <c r="C6" s="32">
        <v>52</v>
      </c>
      <c r="D6" s="24">
        <v>54.785857700966659</v>
      </c>
      <c r="E6" s="24">
        <v>55.631496671353872</v>
      </c>
      <c r="F6" s="24">
        <v>21.203516702199348</v>
      </c>
      <c r="G6" s="24">
        <v>14.25</v>
      </c>
      <c r="H6" s="24">
        <v>11.905037826456189</v>
      </c>
      <c r="I6" s="24">
        <v>10.532148714070262</v>
      </c>
      <c r="J6" s="24">
        <v>8.6872866549426693</v>
      </c>
      <c r="K6" s="24">
        <v>8.1224999999999987</v>
      </c>
      <c r="L6" s="24">
        <v>7.7103994525296171</v>
      </c>
      <c r="M6" s="24">
        <v>7.71</v>
      </c>
      <c r="N6" s="24">
        <v>7.81</v>
      </c>
      <c r="O6" s="24">
        <v>1250</v>
      </c>
    </row>
    <row r="7" spans="1:15">
      <c r="A7" s="33" t="s">
        <v>10</v>
      </c>
      <c r="B7" s="34" t="s">
        <v>20</v>
      </c>
      <c r="C7" s="32">
        <v>48</v>
      </c>
      <c r="D7" s="24">
        <v>49.152000000000001</v>
      </c>
      <c r="E7" s="24">
        <v>49.92</v>
      </c>
      <c r="F7" s="24">
        <v>19.071999999999999</v>
      </c>
      <c r="G7" s="24">
        <v>12.8</v>
      </c>
      <c r="H7" s="24">
        <v>10.752000000000001</v>
      </c>
      <c r="I7" s="24">
        <v>9.4719999999999995</v>
      </c>
      <c r="J7" s="24">
        <v>7.8079999999999998</v>
      </c>
      <c r="K7" s="24">
        <v>7.2959999999999994</v>
      </c>
      <c r="L7" s="24">
        <v>6.9120000000000008</v>
      </c>
      <c r="M7" s="24">
        <v>6.6560000000000006</v>
      </c>
      <c r="N7" s="24">
        <v>6.75</v>
      </c>
      <c r="O7" s="24">
        <v>1050</v>
      </c>
    </row>
    <row r="8" spans="1:15">
      <c r="A8" s="22" t="s">
        <v>11</v>
      </c>
      <c r="B8" s="23" t="s">
        <v>18</v>
      </c>
      <c r="C8" s="24">
        <v>90</v>
      </c>
      <c r="D8" s="24">
        <v>90</v>
      </c>
      <c r="E8" s="24">
        <v>90</v>
      </c>
      <c r="F8" s="25">
        <v>16.363636363636363</v>
      </c>
      <c r="G8" s="26">
        <v>16.363636363636363</v>
      </c>
      <c r="H8" s="27">
        <v>15.636363636363637</v>
      </c>
      <c r="I8" s="24">
        <v>14.909090909090908</v>
      </c>
      <c r="J8" s="24">
        <v>11.272727272727273</v>
      </c>
      <c r="K8" s="24">
        <v>8.7272727272727266</v>
      </c>
      <c r="L8" s="25">
        <v>7.8181818181818183</v>
      </c>
      <c r="M8" s="28">
        <v>560</v>
      </c>
      <c r="N8" s="24">
        <v>560</v>
      </c>
      <c r="O8" s="29">
        <v>560</v>
      </c>
    </row>
    <row r="9" spans="1:15">
      <c r="A9" s="30" t="s">
        <v>11</v>
      </c>
      <c r="B9" s="31" t="s">
        <v>19</v>
      </c>
      <c r="C9" s="32">
        <v>52</v>
      </c>
      <c r="D9" s="24">
        <v>57.515539032032372</v>
      </c>
      <c r="E9" s="24">
        <v>58.403311593224835</v>
      </c>
      <c r="F9" s="24">
        <v>22.259972622098406</v>
      </c>
      <c r="G9" s="24">
        <v>14.96</v>
      </c>
      <c r="H9" s="24">
        <v>12.49820111465155</v>
      </c>
      <c r="I9" s="24">
        <v>11.056908404385341</v>
      </c>
      <c r="J9" s="24">
        <v>9.1201269023117426</v>
      </c>
      <c r="K9" s="24">
        <v>8.5272000000000006</v>
      </c>
      <c r="L9" s="24">
        <v>8.0945667234977599</v>
      </c>
      <c r="M9" s="24"/>
      <c r="N9" s="24"/>
      <c r="O9" s="24"/>
    </row>
    <row r="10" spans="1:15">
      <c r="A10" s="33" t="s">
        <v>11</v>
      </c>
      <c r="B10" s="34" t="s">
        <v>20</v>
      </c>
      <c r="C10" s="32">
        <v>30</v>
      </c>
      <c r="D10" s="24">
        <v>31.68</v>
      </c>
      <c r="E10" s="24">
        <v>32.174999999999997</v>
      </c>
      <c r="F10" s="24">
        <v>12.2925</v>
      </c>
      <c r="G10" s="24">
        <v>8.25</v>
      </c>
      <c r="H10" s="24">
        <v>6.93</v>
      </c>
      <c r="I10" s="24">
        <v>6.1049999999999995</v>
      </c>
      <c r="J10" s="24">
        <v>5.0324999999999998</v>
      </c>
      <c r="K10" s="24">
        <v>4.7024999999999997</v>
      </c>
      <c r="L10" s="24">
        <v>4.4550000000000001</v>
      </c>
      <c r="M10" s="24">
        <v>4.29</v>
      </c>
      <c r="N10" s="24">
        <v>4.125</v>
      </c>
      <c r="O10" s="24">
        <v>660</v>
      </c>
    </row>
    <row r="11" spans="1:15">
      <c r="A11" s="30" t="s">
        <v>12</v>
      </c>
      <c r="B11" s="31" t="s">
        <v>19</v>
      </c>
      <c r="C11" s="32">
        <v>52</v>
      </c>
      <c r="D11" s="24">
        <v>58.438248214364435</v>
      </c>
      <c r="E11" s="24">
        <v>59.340263116110791</v>
      </c>
      <c r="F11" s="24">
        <v>22.61708448234597</v>
      </c>
      <c r="G11" s="24">
        <v>15.2</v>
      </c>
      <c r="H11" s="24">
        <v>12.698707014886601</v>
      </c>
      <c r="I11" s="24">
        <v>11.234291961674945</v>
      </c>
      <c r="J11" s="24">
        <v>9.2664390986055132</v>
      </c>
      <c r="K11" s="24">
        <v>8.6639999999999997</v>
      </c>
      <c r="L11" s="24">
        <v>8.2244260826982583</v>
      </c>
      <c r="M11" s="24"/>
      <c r="N11" s="24"/>
      <c r="O11" s="24"/>
    </row>
    <row r="12" spans="1:15">
      <c r="A12" s="33" t="s">
        <v>12</v>
      </c>
      <c r="B12" s="34" t="s">
        <v>20</v>
      </c>
      <c r="C12" s="32">
        <v>48</v>
      </c>
      <c r="D12" s="24">
        <v>48</v>
      </c>
      <c r="E12" s="24">
        <v>48.75</v>
      </c>
      <c r="F12" s="24">
        <v>18.625</v>
      </c>
      <c r="G12" s="24">
        <v>12.5</v>
      </c>
      <c r="H12" s="24">
        <v>10.5</v>
      </c>
      <c r="I12" s="24">
        <v>9.25</v>
      </c>
      <c r="J12" s="24">
        <v>7.625</v>
      </c>
      <c r="K12" s="24">
        <v>7.1249999999999991</v>
      </c>
      <c r="L12" s="24">
        <v>6.75</v>
      </c>
      <c r="M12" s="24">
        <v>6.5</v>
      </c>
      <c r="N12" s="24">
        <v>6.25</v>
      </c>
      <c r="O12" s="24">
        <v>1000</v>
      </c>
    </row>
    <row r="13" spans="1:15">
      <c r="A13" s="22" t="s">
        <v>12</v>
      </c>
      <c r="B13" s="23" t="s">
        <v>18</v>
      </c>
      <c r="C13" s="24">
        <v>121</v>
      </c>
      <c r="D13" s="24">
        <v>121</v>
      </c>
      <c r="E13" s="24">
        <v>121</v>
      </c>
      <c r="F13" s="25">
        <v>22</v>
      </c>
      <c r="G13" s="26">
        <v>22</v>
      </c>
      <c r="H13" s="27">
        <v>20.181818181818183</v>
      </c>
      <c r="I13" s="24">
        <v>18.363636363636363</v>
      </c>
      <c r="J13" s="24">
        <v>13.636363636363637</v>
      </c>
      <c r="K13" s="24">
        <v>10.727272727272727</v>
      </c>
      <c r="L13" s="25">
        <v>9.6363636363636367</v>
      </c>
      <c r="M13" s="28">
        <v>1080</v>
      </c>
      <c r="N13" s="24">
        <v>1080</v>
      </c>
      <c r="O13" s="29">
        <v>1080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F15" sqref="F15"/>
    </sheetView>
  </sheetViews>
  <sheetFormatPr baseColWidth="10" defaultRowHeight="14.5"/>
  <cols>
    <col min="1" max="1" width="16.54296875" style="42" bestFit="1" customWidth="1"/>
    <col min="2" max="2" width="4.81640625" bestFit="1" customWidth="1"/>
    <col min="3" max="3" width="11.26953125" bestFit="1" customWidth="1"/>
  </cols>
  <sheetData>
    <row r="1" spans="1:8">
      <c r="A1" s="42" t="s">
        <v>23</v>
      </c>
      <c r="B1" s="37" t="s">
        <v>21</v>
      </c>
      <c r="C1" s="38" t="s">
        <v>22</v>
      </c>
      <c r="D1" t="s">
        <v>34</v>
      </c>
    </row>
    <row r="2" spans="1:8">
      <c r="A2" s="42">
        <v>11536.986315789474</v>
      </c>
      <c r="B2" s="39">
        <v>1</v>
      </c>
      <c r="C2" s="44" t="s">
        <v>17</v>
      </c>
      <c r="D2" s="45">
        <f t="array" aca="1" ref="D2" ca="1">INDEX(bdd,MATCH(Feuil1!B2&amp;Feuil1!C2,SUBSTITUTE(cola,"0","")&amp;colb,0),MATCH(A2,LEFT(tranche,SEARCH("/",SUBSTITUTE(tranche,"et","/"))-1)*1,1))</f>
        <v>6.28</v>
      </c>
      <c r="H2" t="s">
        <v>25</v>
      </c>
    </row>
    <row r="3" spans="1:8">
      <c r="A3" s="42">
        <v>1788.4800000000002</v>
      </c>
      <c r="B3" s="39">
        <v>1</v>
      </c>
      <c r="C3" s="44" t="s">
        <v>17</v>
      </c>
      <c r="D3" s="45">
        <f t="array" aca="1" ref="D3" ca="1">INDEX(bdd,MATCH(Feuil1!B3&amp;Feuil1!C3,SUBSTITUTE(cola,"0","")&amp;colb,0),MATCH(A3,LEFT(tranche,SEARCH("/",SUBSTITUTE(tranche,"et","/"))-1)*1,1))</f>
        <v>9.98</v>
      </c>
      <c r="H3" t="s">
        <v>26</v>
      </c>
    </row>
    <row r="4" spans="1:8">
      <c r="A4" s="42">
        <v>4243.7504000000017</v>
      </c>
      <c r="B4" s="39">
        <v>1</v>
      </c>
      <c r="C4" s="44" t="s">
        <v>17</v>
      </c>
      <c r="D4" s="45">
        <f t="array" aca="1" ref="D4" ca="1">INDEX(bdd,MATCH(Feuil1!B4&amp;Feuil1!C4,SUBSTITUTE(cola,"0","")&amp;colb,0),MATCH(A4,LEFT(tranche,SEARCH("/",SUBSTITUTE(tranche,"et","/"))-1)*1,1))</f>
        <v>8.23</v>
      </c>
      <c r="H4" t="s">
        <v>27</v>
      </c>
    </row>
    <row r="5" spans="1:8">
      <c r="A5" s="42">
        <v>3786.72</v>
      </c>
      <c r="B5" s="39">
        <v>1</v>
      </c>
      <c r="C5" s="44" t="s">
        <v>17</v>
      </c>
      <c r="D5" s="45">
        <f t="array" aca="1" ref="D5" ca="1">INDEX(bdd,MATCH(Feuil1!B5&amp;Feuil1!C5,SUBSTITUTE(cola,"0","")&amp;colb,0),MATCH(A5,LEFT(tranche,SEARCH("/",SUBSTITUTE(tranche,"et","/"))-1)*1,1))</f>
        <v>8.23</v>
      </c>
      <c r="H5" t="s">
        <v>28</v>
      </c>
    </row>
    <row r="6" spans="1:8">
      <c r="A6" s="42">
        <v>5184</v>
      </c>
      <c r="B6" s="40">
        <v>2</v>
      </c>
      <c r="C6" s="44" t="s">
        <v>18</v>
      </c>
      <c r="D6" s="45">
        <f t="array" aca="1" ref="D6" ca="1">INDEX(bdd,MATCH(Feuil1!B6&amp;Feuil1!C6,SUBSTITUTE(cola,"0","")&amp;colb,0),MATCH(A6,LEFT(tranche,SEARCH("/",SUBSTITUTE(tranche,"et","/"))-1)*1,1))</f>
        <v>8.7272727272727266</v>
      </c>
    </row>
    <row r="7" spans="1:8">
      <c r="A7" s="42">
        <v>5184</v>
      </c>
      <c r="B7" s="40">
        <v>2</v>
      </c>
      <c r="C7" s="44" t="s">
        <v>18</v>
      </c>
      <c r="D7" s="45">
        <f t="array" aca="1" ref="D7" ca="1">INDEX(bdd,MATCH(Feuil1!B7&amp;Feuil1!C7,SUBSTITUTE(cola,"0","")&amp;colb,0),MATCH(A7,LEFT(tranche,SEARCH("/",SUBSTITUTE(tranche,"et","/"))-1)*1,1))</f>
        <v>8.7272727272727266</v>
      </c>
      <c r="H7" t="s">
        <v>29</v>
      </c>
    </row>
    <row r="8" spans="1:8">
      <c r="A8" s="42">
        <v>20000</v>
      </c>
      <c r="B8" s="41">
        <v>3</v>
      </c>
      <c r="C8" s="44" t="s">
        <v>18</v>
      </c>
      <c r="D8" s="45">
        <f t="array" aca="1" ref="D8" ca="1">INDEX(bdd,MATCH(Feuil1!B8&amp;Feuil1!C8,SUBSTITUTE(cola,"0","")&amp;colb,0),MATCH(A8,LEFT(tranche,SEARCH("/",SUBSTITUTE(tranche,"et","/"))-1)*1,1))</f>
        <v>1080</v>
      </c>
      <c r="H8" t="s">
        <v>30</v>
      </c>
    </row>
    <row r="10" spans="1:8">
      <c r="H10" t="s">
        <v>31</v>
      </c>
    </row>
    <row r="11" spans="1:8">
      <c r="H11" t="s">
        <v>32</v>
      </c>
    </row>
    <row r="12" spans="1:8">
      <c r="H12" t="s">
        <v>35</v>
      </c>
    </row>
    <row r="14" spans="1:8">
      <c r="H14" t="s">
        <v>33</v>
      </c>
    </row>
    <row r="16" spans="1:8">
      <c r="H16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Tarif</vt:lpstr>
      <vt:lpstr>Feuil1</vt:lpstr>
      <vt:lpstr>tranche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BRETON Florian</dc:creator>
  <cp:lastModifiedBy>tulipe</cp:lastModifiedBy>
  <dcterms:created xsi:type="dcterms:W3CDTF">2016-12-30T08:35:50Z</dcterms:created>
  <dcterms:modified xsi:type="dcterms:W3CDTF">2016-12-30T11:47:26Z</dcterms:modified>
</cp:coreProperties>
</file>