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19420" windowHeight="11020"/>
  </bookViews>
  <sheets>
    <sheet name="Sheet1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15" i="1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14"/>
  <c r="H6" l="1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H9"/>
  <c r="I9"/>
  <c r="J9"/>
  <c r="K9"/>
  <c r="L9"/>
  <c r="M9"/>
  <c r="N9"/>
  <c r="O9"/>
  <c r="P9"/>
  <c r="Q9"/>
  <c r="R9"/>
  <c r="S9"/>
  <c r="T9"/>
  <c r="U9"/>
  <c r="V9"/>
  <c r="W9"/>
  <c r="X9"/>
  <c r="Y9"/>
  <c r="Z9"/>
  <c r="AA9"/>
  <c r="AB9"/>
  <c r="AC9"/>
  <c r="AD9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G10"/>
  <c r="G9"/>
  <c r="G8"/>
  <c r="G7"/>
  <c r="G6"/>
  <c r="G5" l="1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F5"/>
</calcChain>
</file>

<file path=xl/sharedStrings.xml><?xml version="1.0" encoding="utf-8"?>
<sst xmlns="http://schemas.openxmlformats.org/spreadsheetml/2006/main" count="54" uniqueCount="34">
  <si>
    <t>Sujet 1</t>
  </si>
  <si>
    <t>Objet</t>
  </si>
  <si>
    <t>Sujet 2</t>
  </si>
  <si>
    <t>Sujet 3</t>
  </si>
  <si>
    <t>Sujet 4</t>
  </si>
  <si>
    <t>Sujet 5</t>
  </si>
  <si>
    <t>Sujet 6</t>
  </si>
  <si>
    <t>Sujet 7</t>
  </si>
  <si>
    <t>Sujet 8</t>
  </si>
  <si>
    <t>Sujet 9</t>
  </si>
  <si>
    <t>Sujet 10</t>
  </si>
  <si>
    <t>Sujet 11</t>
  </si>
  <si>
    <t>Sujet 12</t>
  </si>
  <si>
    <t>Sujet 13</t>
  </si>
  <si>
    <t>Sujet 14</t>
  </si>
  <si>
    <t>Sujet 15</t>
  </si>
  <si>
    <t>Sujet 16</t>
  </si>
  <si>
    <t>Sujet 17</t>
  </si>
  <si>
    <t>Sujet 18</t>
  </si>
  <si>
    <t>Sujet 19</t>
  </si>
  <si>
    <t>Sujet 20</t>
  </si>
  <si>
    <t>Date planifiée</t>
  </si>
  <si>
    <t>Entité</t>
  </si>
  <si>
    <t>Entité 1</t>
  </si>
  <si>
    <t>Entité 2</t>
  </si>
  <si>
    <t>Entité 3</t>
  </si>
  <si>
    <t>Entité 4</t>
  </si>
  <si>
    <t>Entité 5</t>
  </si>
  <si>
    <t>Total/ jour</t>
  </si>
  <si>
    <t>Somme du jour pour l'entité 1</t>
  </si>
  <si>
    <t>Somme du jour pour l'entité 2</t>
  </si>
  <si>
    <t>Somme du jour pour l'entité 3</t>
  </si>
  <si>
    <t>Somme du jour pour l'entité 4</t>
  </si>
  <si>
    <t>Somme du jour pour l'entité 5</t>
  </si>
</sst>
</file>

<file path=xl/styles.xml><?xml version="1.0" encoding="utf-8"?>
<styleSheet xmlns="http://schemas.openxmlformats.org/spreadsheetml/2006/main">
  <numFmts count="2">
    <numFmt numFmtId="164" formatCode="ddd\ dd/mm/yy"/>
    <numFmt numFmtId="170" formatCode="dddd\ dd/mm/yyyy;dd/mm/yyyy;&quot;&quot;"/>
  </numFmts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70" fontId="2" fillId="3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33"/>
  <sheetViews>
    <sheetView tabSelected="1" zoomScale="70" zoomScaleNormal="70" workbookViewId="0">
      <selection activeCell="C6" sqref="C6"/>
    </sheetView>
  </sheetViews>
  <sheetFormatPr baseColWidth="10" defaultColWidth="9.1796875" defaultRowHeight="14.5"/>
  <cols>
    <col min="1" max="1" width="9.1796875" style="1"/>
    <col min="2" max="3" width="9.1796875" style="2"/>
    <col min="4" max="4" width="19.6328125" style="2" customWidth="1"/>
    <col min="5" max="5" width="10.26953125" style="2" bestFit="1" customWidth="1"/>
    <col min="6" max="6" width="27.7265625" style="2" bestFit="1" customWidth="1"/>
    <col min="7" max="7" width="12.54296875" style="2" bestFit="1" customWidth="1"/>
    <col min="8" max="8" width="12.7265625" style="2" bestFit="1" customWidth="1"/>
    <col min="9" max="9" width="12" style="2" bestFit="1" customWidth="1"/>
    <col min="10" max="10" width="12.453125" style="2" bestFit="1" customWidth="1"/>
    <col min="11" max="11" width="12.7265625" style="2" bestFit="1" customWidth="1"/>
    <col min="12" max="12" width="12.54296875" style="2" bestFit="1" customWidth="1"/>
    <col min="13" max="13" width="12" style="2" bestFit="1" customWidth="1"/>
    <col min="14" max="14" width="12.54296875" style="2" bestFit="1" customWidth="1"/>
    <col min="15" max="15" width="12.7265625" style="2" bestFit="1" customWidth="1"/>
    <col min="16" max="16" width="12" style="2" bestFit="1" customWidth="1"/>
    <col min="17" max="17" width="12.453125" style="2" bestFit="1" customWidth="1"/>
    <col min="18" max="18" width="12.7265625" style="2" bestFit="1" customWidth="1"/>
    <col min="19" max="19" width="12.54296875" style="2" bestFit="1" customWidth="1"/>
    <col min="20" max="20" width="12" style="2" bestFit="1" customWidth="1"/>
    <col min="21" max="21" width="12.54296875" style="2" bestFit="1" customWidth="1"/>
    <col min="22" max="22" width="12.7265625" style="2" bestFit="1" customWidth="1"/>
    <col min="23" max="23" width="12" style="2" bestFit="1" customWidth="1"/>
    <col min="24" max="24" width="12.453125" style="2" bestFit="1" customWidth="1"/>
    <col min="25" max="25" width="12.7265625" style="2" bestFit="1" customWidth="1"/>
    <col min="26" max="26" width="12.54296875" style="2" bestFit="1" customWidth="1"/>
    <col min="27" max="27" width="12" style="2" bestFit="1" customWidth="1"/>
    <col min="28" max="28" width="12.54296875" style="2" bestFit="1" customWidth="1"/>
    <col min="29" max="29" width="12.7265625" style="2" bestFit="1" customWidth="1"/>
    <col min="30" max="30" width="12" style="2" bestFit="1" customWidth="1"/>
    <col min="31" max="16384" width="9.1796875" style="2"/>
  </cols>
  <sheetData>
    <row r="1" spans="3:30" s="1" customFormat="1"/>
    <row r="5" spans="3:30">
      <c r="E5" s="3" t="s">
        <v>28</v>
      </c>
      <c r="F5" s="2">
        <f>SUM(F14:F33)</f>
        <v>1</v>
      </c>
      <c r="G5" s="2">
        <f t="shared" ref="G5:AD5" si="0">SUM(G14:G33)</f>
        <v>14</v>
      </c>
      <c r="H5" s="2">
        <f t="shared" si="0"/>
        <v>6</v>
      </c>
      <c r="I5" s="2">
        <f t="shared" si="0"/>
        <v>1</v>
      </c>
      <c r="J5" s="2">
        <f t="shared" si="0"/>
        <v>0</v>
      </c>
      <c r="K5" s="2">
        <f t="shared" si="0"/>
        <v>0</v>
      </c>
      <c r="L5" s="2">
        <f t="shared" si="0"/>
        <v>2</v>
      </c>
      <c r="M5" s="2">
        <f t="shared" si="0"/>
        <v>0</v>
      </c>
      <c r="N5" s="2">
        <f t="shared" si="0"/>
        <v>0</v>
      </c>
      <c r="O5" s="2">
        <f t="shared" si="0"/>
        <v>0</v>
      </c>
      <c r="P5" s="2">
        <f t="shared" si="0"/>
        <v>0</v>
      </c>
      <c r="Q5" s="2">
        <f t="shared" si="0"/>
        <v>0</v>
      </c>
      <c r="R5" s="2">
        <f t="shared" si="0"/>
        <v>0</v>
      </c>
      <c r="S5" s="2">
        <f t="shared" si="0"/>
        <v>0</v>
      </c>
      <c r="T5" s="2">
        <f t="shared" si="0"/>
        <v>0</v>
      </c>
      <c r="U5" s="2">
        <f t="shared" si="0"/>
        <v>0</v>
      </c>
      <c r="V5" s="2">
        <f t="shared" si="0"/>
        <v>0</v>
      </c>
      <c r="W5" s="2">
        <f t="shared" si="0"/>
        <v>0</v>
      </c>
      <c r="X5" s="2">
        <f t="shared" si="0"/>
        <v>0</v>
      </c>
      <c r="Y5" s="2">
        <f t="shared" si="0"/>
        <v>0</v>
      </c>
      <c r="Z5" s="2">
        <f t="shared" si="0"/>
        <v>0</v>
      </c>
      <c r="AA5" s="2">
        <f t="shared" si="0"/>
        <v>0</v>
      </c>
      <c r="AB5" s="2">
        <f t="shared" si="0"/>
        <v>0</v>
      </c>
      <c r="AC5" s="2">
        <f t="shared" si="0"/>
        <v>0</v>
      </c>
      <c r="AD5" s="2">
        <f t="shared" si="0"/>
        <v>0</v>
      </c>
    </row>
    <row r="6" spans="3:30">
      <c r="E6" s="3" t="s">
        <v>23</v>
      </c>
      <c r="F6" s="2" t="s">
        <v>29</v>
      </c>
      <c r="G6" s="2">
        <f>SUMIFS(G$14:G$33,$C$14:$C$33,"Entité 1")</f>
        <v>4</v>
      </c>
      <c r="H6" s="2">
        <f t="shared" ref="H6:AD6" si="1">SUMIFS(H$14:H$33,$C$14:$C$33,"Entité 1")</f>
        <v>5</v>
      </c>
      <c r="I6" s="2">
        <f t="shared" si="1"/>
        <v>0</v>
      </c>
      <c r="J6" s="2">
        <f t="shared" si="1"/>
        <v>0</v>
      </c>
      <c r="K6" s="2">
        <f t="shared" si="1"/>
        <v>0</v>
      </c>
      <c r="L6" s="2">
        <f t="shared" si="1"/>
        <v>0</v>
      </c>
      <c r="M6" s="2">
        <f t="shared" si="1"/>
        <v>0</v>
      </c>
      <c r="N6" s="2">
        <f t="shared" si="1"/>
        <v>0</v>
      </c>
      <c r="O6" s="2">
        <f t="shared" si="1"/>
        <v>0</v>
      </c>
      <c r="P6" s="2">
        <f t="shared" si="1"/>
        <v>0</v>
      </c>
      <c r="Q6" s="2">
        <f t="shared" si="1"/>
        <v>0</v>
      </c>
      <c r="R6" s="2">
        <f t="shared" si="1"/>
        <v>0</v>
      </c>
      <c r="S6" s="2">
        <f t="shared" si="1"/>
        <v>0</v>
      </c>
      <c r="T6" s="2">
        <f t="shared" si="1"/>
        <v>0</v>
      </c>
      <c r="U6" s="2">
        <f t="shared" si="1"/>
        <v>0</v>
      </c>
      <c r="V6" s="2">
        <f t="shared" si="1"/>
        <v>0</v>
      </c>
      <c r="W6" s="2">
        <f t="shared" si="1"/>
        <v>0</v>
      </c>
      <c r="X6" s="2">
        <f t="shared" si="1"/>
        <v>0</v>
      </c>
      <c r="Y6" s="2">
        <f t="shared" si="1"/>
        <v>0</v>
      </c>
      <c r="Z6" s="2">
        <f t="shared" si="1"/>
        <v>0</v>
      </c>
      <c r="AA6" s="2">
        <f t="shared" si="1"/>
        <v>0</v>
      </c>
      <c r="AB6" s="2">
        <f t="shared" si="1"/>
        <v>0</v>
      </c>
      <c r="AC6" s="2">
        <f t="shared" si="1"/>
        <v>0</v>
      </c>
      <c r="AD6" s="2">
        <f t="shared" si="1"/>
        <v>0</v>
      </c>
    </row>
    <row r="7" spans="3:30">
      <c r="E7" s="3" t="s">
        <v>24</v>
      </c>
      <c r="F7" s="2" t="s">
        <v>30</v>
      </c>
      <c r="G7" s="2">
        <f>SUMIFS(G$14:G$33,$C$14:$C$33,"Entité 2")</f>
        <v>0</v>
      </c>
      <c r="H7" s="2">
        <f t="shared" ref="H7:AD7" si="2">SUMIFS(H$14:H$33,$C$14:$C$33,"Entité 2")</f>
        <v>1</v>
      </c>
      <c r="I7" s="2">
        <f t="shared" si="2"/>
        <v>0</v>
      </c>
      <c r="J7" s="2">
        <f t="shared" si="2"/>
        <v>0</v>
      </c>
      <c r="K7" s="2">
        <f t="shared" si="2"/>
        <v>0</v>
      </c>
      <c r="L7" s="2">
        <f t="shared" si="2"/>
        <v>2</v>
      </c>
      <c r="M7" s="2">
        <f t="shared" si="2"/>
        <v>0</v>
      </c>
      <c r="N7" s="2">
        <f t="shared" si="2"/>
        <v>0</v>
      </c>
      <c r="O7" s="2">
        <f t="shared" si="2"/>
        <v>0</v>
      </c>
      <c r="P7" s="2">
        <f t="shared" si="2"/>
        <v>0</v>
      </c>
      <c r="Q7" s="2">
        <f t="shared" si="2"/>
        <v>0</v>
      </c>
      <c r="R7" s="2">
        <f t="shared" si="2"/>
        <v>0</v>
      </c>
      <c r="S7" s="2">
        <f t="shared" si="2"/>
        <v>0</v>
      </c>
      <c r="T7" s="2">
        <f t="shared" si="2"/>
        <v>0</v>
      </c>
      <c r="U7" s="2">
        <f t="shared" si="2"/>
        <v>0</v>
      </c>
      <c r="V7" s="2">
        <f t="shared" si="2"/>
        <v>0</v>
      </c>
      <c r="W7" s="2">
        <f t="shared" si="2"/>
        <v>0</v>
      </c>
      <c r="X7" s="2">
        <f t="shared" si="2"/>
        <v>0</v>
      </c>
      <c r="Y7" s="2">
        <f t="shared" si="2"/>
        <v>0</v>
      </c>
      <c r="Z7" s="2">
        <f t="shared" si="2"/>
        <v>0</v>
      </c>
      <c r="AA7" s="2">
        <f t="shared" si="2"/>
        <v>0</v>
      </c>
      <c r="AB7" s="2">
        <f t="shared" si="2"/>
        <v>0</v>
      </c>
      <c r="AC7" s="2">
        <f t="shared" si="2"/>
        <v>0</v>
      </c>
      <c r="AD7" s="2">
        <f t="shared" si="2"/>
        <v>0</v>
      </c>
    </row>
    <row r="8" spans="3:30">
      <c r="E8" s="3" t="s">
        <v>25</v>
      </c>
      <c r="F8" s="2" t="s">
        <v>31</v>
      </c>
      <c r="G8" s="2">
        <f>SUMIFS(G$14:G$33,$C$14:$C$33,"Entité 3")</f>
        <v>1</v>
      </c>
      <c r="H8" s="2">
        <f t="shared" ref="H8:AD8" si="3">SUMIFS(H$14:H$33,$C$14:$C$33,"Entité 3")</f>
        <v>0</v>
      </c>
      <c r="I8" s="2">
        <f t="shared" si="3"/>
        <v>1</v>
      </c>
      <c r="J8" s="2">
        <f t="shared" si="3"/>
        <v>0</v>
      </c>
      <c r="K8" s="2">
        <f t="shared" si="3"/>
        <v>0</v>
      </c>
      <c r="L8" s="2">
        <f t="shared" si="3"/>
        <v>0</v>
      </c>
      <c r="M8" s="2">
        <f t="shared" si="3"/>
        <v>0</v>
      </c>
      <c r="N8" s="2">
        <f t="shared" si="3"/>
        <v>0</v>
      </c>
      <c r="O8" s="2">
        <f t="shared" si="3"/>
        <v>0</v>
      </c>
      <c r="P8" s="2">
        <f t="shared" si="3"/>
        <v>0</v>
      </c>
      <c r="Q8" s="2">
        <f t="shared" si="3"/>
        <v>0</v>
      </c>
      <c r="R8" s="2">
        <f t="shared" si="3"/>
        <v>0</v>
      </c>
      <c r="S8" s="2">
        <f t="shared" si="3"/>
        <v>0</v>
      </c>
      <c r="T8" s="2">
        <f t="shared" si="3"/>
        <v>0</v>
      </c>
      <c r="U8" s="2">
        <f t="shared" si="3"/>
        <v>0</v>
      </c>
      <c r="V8" s="2">
        <f t="shared" si="3"/>
        <v>0</v>
      </c>
      <c r="W8" s="2">
        <f t="shared" si="3"/>
        <v>0</v>
      </c>
      <c r="X8" s="2">
        <f t="shared" si="3"/>
        <v>0</v>
      </c>
      <c r="Y8" s="2">
        <f t="shared" si="3"/>
        <v>0</v>
      </c>
      <c r="Z8" s="2">
        <f t="shared" si="3"/>
        <v>0</v>
      </c>
      <c r="AA8" s="2">
        <f t="shared" si="3"/>
        <v>0</v>
      </c>
      <c r="AB8" s="2">
        <f t="shared" si="3"/>
        <v>0</v>
      </c>
      <c r="AC8" s="2">
        <f t="shared" si="3"/>
        <v>0</v>
      </c>
      <c r="AD8" s="2">
        <f t="shared" si="3"/>
        <v>0</v>
      </c>
    </row>
    <row r="9" spans="3:30">
      <c r="E9" s="3" t="s">
        <v>26</v>
      </c>
      <c r="F9" s="2" t="s">
        <v>32</v>
      </c>
      <c r="G9" s="2">
        <f>SUMIFS(G$14:G$33,$C$14:$C$33,"Entité 4")</f>
        <v>0</v>
      </c>
      <c r="H9" s="2">
        <f t="shared" ref="H9:AD9" si="4">SUMIFS(H$14:H$33,$C$14:$C$33,"Entité 4")</f>
        <v>0</v>
      </c>
      <c r="I9" s="2">
        <f t="shared" si="4"/>
        <v>0</v>
      </c>
      <c r="J9" s="2">
        <f t="shared" si="4"/>
        <v>0</v>
      </c>
      <c r="K9" s="2">
        <f t="shared" si="4"/>
        <v>0</v>
      </c>
      <c r="L9" s="2">
        <f t="shared" si="4"/>
        <v>0</v>
      </c>
      <c r="M9" s="2">
        <f t="shared" si="4"/>
        <v>0</v>
      </c>
      <c r="N9" s="2">
        <f t="shared" si="4"/>
        <v>0</v>
      </c>
      <c r="O9" s="2">
        <f t="shared" si="4"/>
        <v>0</v>
      </c>
      <c r="P9" s="2">
        <f t="shared" si="4"/>
        <v>0</v>
      </c>
      <c r="Q9" s="2">
        <f t="shared" si="4"/>
        <v>0</v>
      </c>
      <c r="R9" s="2">
        <f t="shared" si="4"/>
        <v>0</v>
      </c>
      <c r="S9" s="2">
        <f t="shared" si="4"/>
        <v>0</v>
      </c>
      <c r="T9" s="2">
        <f t="shared" si="4"/>
        <v>0</v>
      </c>
      <c r="U9" s="2">
        <f t="shared" si="4"/>
        <v>0</v>
      </c>
      <c r="V9" s="2">
        <f t="shared" si="4"/>
        <v>0</v>
      </c>
      <c r="W9" s="2">
        <f t="shared" si="4"/>
        <v>0</v>
      </c>
      <c r="X9" s="2">
        <f t="shared" si="4"/>
        <v>0</v>
      </c>
      <c r="Y9" s="2">
        <f t="shared" si="4"/>
        <v>0</v>
      </c>
      <c r="Z9" s="2">
        <f t="shared" si="4"/>
        <v>0</v>
      </c>
      <c r="AA9" s="2">
        <f t="shared" si="4"/>
        <v>0</v>
      </c>
      <c r="AB9" s="2">
        <f t="shared" si="4"/>
        <v>0</v>
      </c>
      <c r="AC9" s="2">
        <f t="shared" si="4"/>
        <v>0</v>
      </c>
      <c r="AD9" s="2">
        <f t="shared" si="4"/>
        <v>0</v>
      </c>
    </row>
    <row r="10" spans="3:30">
      <c r="E10" s="3" t="s">
        <v>27</v>
      </c>
      <c r="F10" s="2" t="s">
        <v>33</v>
      </c>
      <c r="G10" s="2">
        <f>SUMIFS(G$14:G$33,$C$14:$C$33,"Entité 5")</f>
        <v>9</v>
      </c>
      <c r="H10" s="2">
        <f t="shared" ref="H10:AD10" si="5">SUMIFS(H$14:H$33,$C$14:$C$33,"Entité 5")</f>
        <v>0</v>
      </c>
      <c r="I10" s="2">
        <f t="shared" si="5"/>
        <v>0</v>
      </c>
      <c r="J10" s="2">
        <f t="shared" si="5"/>
        <v>0</v>
      </c>
      <c r="K10" s="2">
        <f t="shared" si="5"/>
        <v>0</v>
      </c>
      <c r="L10" s="2">
        <f t="shared" si="5"/>
        <v>0</v>
      </c>
      <c r="M10" s="2">
        <f t="shared" si="5"/>
        <v>0</v>
      </c>
      <c r="N10" s="2">
        <f t="shared" si="5"/>
        <v>0</v>
      </c>
      <c r="O10" s="2">
        <f t="shared" si="5"/>
        <v>0</v>
      </c>
      <c r="P10" s="2">
        <f t="shared" si="5"/>
        <v>0</v>
      </c>
      <c r="Q10" s="2">
        <f t="shared" si="5"/>
        <v>0</v>
      </c>
      <c r="R10" s="2">
        <f t="shared" si="5"/>
        <v>0</v>
      </c>
      <c r="S10" s="2">
        <f t="shared" si="5"/>
        <v>0</v>
      </c>
      <c r="T10" s="2">
        <f t="shared" si="5"/>
        <v>0</v>
      </c>
      <c r="U10" s="2">
        <f t="shared" si="5"/>
        <v>0</v>
      </c>
      <c r="V10" s="2">
        <f t="shared" si="5"/>
        <v>0</v>
      </c>
      <c r="W10" s="2">
        <f t="shared" si="5"/>
        <v>0</v>
      </c>
      <c r="X10" s="2">
        <f t="shared" si="5"/>
        <v>0</v>
      </c>
      <c r="Y10" s="2">
        <f t="shared" si="5"/>
        <v>0</v>
      </c>
      <c r="Z10" s="2">
        <f t="shared" si="5"/>
        <v>0</v>
      </c>
      <c r="AA10" s="2">
        <f t="shared" si="5"/>
        <v>0</v>
      </c>
      <c r="AB10" s="2">
        <f t="shared" si="5"/>
        <v>0</v>
      </c>
      <c r="AC10" s="2">
        <f t="shared" si="5"/>
        <v>0</v>
      </c>
      <c r="AD10" s="2">
        <f t="shared" si="5"/>
        <v>0</v>
      </c>
    </row>
    <row r="12" spans="3:30">
      <c r="E12" s="3"/>
      <c r="F12" s="5">
        <v>43752</v>
      </c>
      <c r="G12" s="6">
        <v>43753</v>
      </c>
      <c r="H12" s="6">
        <v>43754</v>
      </c>
      <c r="I12" s="6">
        <v>43755</v>
      </c>
      <c r="J12" s="6">
        <v>43756</v>
      </c>
      <c r="K12" s="6">
        <v>43757</v>
      </c>
      <c r="L12" s="6">
        <v>43758</v>
      </c>
      <c r="M12" s="6">
        <v>43759</v>
      </c>
      <c r="N12" s="6">
        <v>43760</v>
      </c>
      <c r="O12" s="6">
        <v>43761</v>
      </c>
      <c r="P12" s="6">
        <v>43762</v>
      </c>
      <c r="Q12" s="6">
        <v>43763</v>
      </c>
      <c r="R12" s="6">
        <v>43764</v>
      </c>
      <c r="S12" s="6">
        <v>43765</v>
      </c>
      <c r="T12" s="6">
        <v>43766</v>
      </c>
      <c r="U12" s="6">
        <v>43767</v>
      </c>
      <c r="V12" s="6">
        <v>43768</v>
      </c>
      <c r="W12" s="6">
        <v>43769</v>
      </c>
      <c r="X12" s="6">
        <v>43770</v>
      </c>
      <c r="Y12" s="6">
        <v>43771</v>
      </c>
      <c r="Z12" s="6">
        <v>43772</v>
      </c>
      <c r="AA12" s="6">
        <v>43773</v>
      </c>
      <c r="AB12" s="6">
        <v>43774</v>
      </c>
      <c r="AC12" s="6">
        <v>43775</v>
      </c>
      <c r="AD12" s="6">
        <v>43776</v>
      </c>
    </row>
    <row r="13" spans="3:30">
      <c r="C13" s="3" t="s">
        <v>22</v>
      </c>
      <c r="D13" s="3" t="s">
        <v>21</v>
      </c>
      <c r="E13" s="3" t="s">
        <v>1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</row>
    <row r="14" spans="3:30">
      <c r="C14" s="4" t="s">
        <v>23</v>
      </c>
      <c r="D14" s="7">
        <f ca="1">OFFSET($E$12,,SUMPRODUCT(MAX(($F14:$AD14&gt;0)*(COLUMN($F$12:$AD$12)-5))),)</f>
        <v>0</v>
      </c>
      <c r="E14" s="4" t="s">
        <v>0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</row>
    <row r="15" spans="3:30">
      <c r="C15" s="4" t="s">
        <v>23</v>
      </c>
      <c r="D15" s="7">
        <f t="shared" ref="D15:D33" ca="1" si="6">OFFSET($E$12,,SUMPRODUCT(MAX(($F15:$AD15&gt;0)*(COLUMN($F$12:$AD$12)-5))),)</f>
        <v>43753</v>
      </c>
      <c r="E15" s="4" t="s">
        <v>2</v>
      </c>
      <c r="F15" s="4">
        <v>1</v>
      </c>
      <c r="G15" s="4">
        <v>3</v>
      </c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</row>
    <row r="16" spans="3:30">
      <c r="C16" s="4" t="s">
        <v>23</v>
      </c>
      <c r="D16" s="7">
        <f t="shared" ca="1" si="6"/>
        <v>0</v>
      </c>
      <c r="E16" s="4" t="s">
        <v>3</v>
      </c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</row>
    <row r="17" spans="3:30">
      <c r="C17" s="4" t="s">
        <v>23</v>
      </c>
      <c r="D17" s="7">
        <f t="shared" ca="1" si="6"/>
        <v>43753</v>
      </c>
      <c r="E17" s="4" t="s">
        <v>4</v>
      </c>
      <c r="F17" s="4"/>
      <c r="G17" s="4">
        <v>1</v>
      </c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</row>
    <row r="18" spans="3:30">
      <c r="C18" s="4" t="s">
        <v>23</v>
      </c>
      <c r="D18" s="7">
        <f t="shared" ca="1" si="6"/>
        <v>43754</v>
      </c>
      <c r="E18" s="4" t="s">
        <v>5</v>
      </c>
      <c r="F18" s="4"/>
      <c r="G18" s="4"/>
      <c r="H18" s="4">
        <v>5</v>
      </c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</row>
    <row r="19" spans="3:30">
      <c r="C19" s="4" t="s">
        <v>24</v>
      </c>
      <c r="D19" s="7">
        <f t="shared" ca="1" si="6"/>
        <v>0</v>
      </c>
      <c r="E19" s="4" t="s">
        <v>6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</row>
    <row r="20" spans="3:30">
      <c r="C20" s="4" t="s">
        <v>24</v>
      </c>
      <c r="D20" s="7">
        <f t="shared" ca="1" si="6"/>
        <v>0</v>
      </c>
      <c r="E20" s="4" t="s">
        <v>7</v>
      </c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</row>
    <row r="21" spans="3:30">
      <c r="C21" s="4" t="s">
        <v>24</v>
      </c>
      <c r="D21" s="7">
        <f t="shared" ca="1" si="6"/>
        <v>0</v>
      </c>
      <c r="E21" s="4" t="s">
        <v>8</v>
      </c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</row>
    <row r="22" spans="3:30">
      <c r="C22" s="4" t="s">
        <v>24</v>
      </c>
      <c r="D22" s="7">
        <f t="shared" ca="1" si="6"/>
        <v>0</v>
      </c>
      <c r="E22" s="4" t="s">
        <v>9</v>
      </c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</row>
    <row r="23" spans="3:30">
      <c r="C23" s="4" t="s">
        <v>24</v>
      </c>
      <c r="D23" s="7">
        <f t="shared" ca="1" si="6"/>
        <v>43754</v>
      </c>
      <c r="E23" s="4" t="s">
        <v>10</v>
      </c>
      <c r="F23" s="4"/>
      <c r="G23" s="4"/>
      <c r="H23" s="4">
        <v>1</v>
      </c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</row>
    <row r="24" spans="3:30">
      <c r="C24" s="4" t="s">
        <v>24</v>
      </c>
      <c r="D24" s="7">
        <f t="shared" ca="1" si="6"/>
        <v>43758</v>
      </c>
      <c r="E24" s="4" t="s">
        <v>11</v>
      </c>
      <c r="F24" s="4"/>
      <c r="G24" s="4"/>
      <c r="H24" s="4"/>
      <c r="I24" s="4"/>
      <c r="J24" s="4"/>
      <c r="K24" s="4"/>
      <c r="L24" s="4">
        <v>2</v>
      </c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</row>
    <row r="25" spans="3:30">
      <c r="C25" s="4" t="s">
        <v>25</v>
      </c>
      <c r="D25" s="7">
        <f t="shared" ca="1" si="6"/>
        <v>0</v>
      </c>
      <c r="E25" s="4" t="s">
        <v>12</v>
      </c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</row>
    <row r="26" spans="3:30">
      <c r="C26" s="4" t="s">
        <v>25</v>
      </c>
      <c r="D26" s="7">
        <f t="shared" ca="1" si="6"/>
        <v>43753</v>
      </c>
      <c r="E26" s="4" t="s">
        <v>13</v>
      </c>
      <c r="F26" s="4"/>
      <c r="G26" s="4">
        <v>1</v>
      </c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</row>
    <row r="27" spans="3:30">
      <c r="C27" s="4" t="s">
        <v>25</v>
      </c>
      <c r="D27" s="7">
        <f t="shared" ca="1" si="6"/>
        <v>0</v>
      </c>
      <c r="E27" s="4" t="s">
        <v>14</v>
      </c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</row>
    <row r="28" spans="3:30">
      <c r="C28" s="4" t="s">
        <v>25</v>
      </c>
      <c r="D28" s="7">
        <f t="shared" ca="1" si="6"/>
        <v>0</v>
      </c>
      <c r="E28" s="4" t="s">
        <v>15</v>
      </c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</row>
    <row r="29" spans="3:30">
      <c r="C29" s="4" t="s">
        <v>25</v>
      </c>
      <c r="D29" s="7">
        <f t="shared" ca="1" si="6"/>
        <v>43755</v>
      </c>
      <c r="E29" s="4" t="s">
        <v>16</v>
      </c>
      <c r="F29" s="4"/>
      <c r="G29" s="4"/>
      <c r="H29" s="4"/>
      <c r="I29" s="4">
        <v>1</v>
      </c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</row>
    <row r="30" spans="3:30">
      <c r="C30" s="4" t="s">
        <v>26</v>
      </c>
      <c r="D30" s="7">
        <f t="shared" ca="1" si="6"/>
        <v>0</v>
      </c>
      <c r="E30" s="4" t="s">
        <v>17</v>
      </c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</row>
    <row r="31" spans="3:30">
      <c r="C31" s="4" t="s">
        <v>27</v>
      </c>
      <c r="D31" s="7">
        <f t="shared" ca="1" si="6"/>
        <v>43753</v>
      </c>
      <c r="E31" s="4" t="s">
        <v>18</v>
      </c>
      <c r="F31" s="4"/>
      <c r="G31" s="4">
        <v>9</v>
      </c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</row>
    <row r="32" spans="3:30">
      <c r="C32" s="4" t="s">
        <v>27</v>
      </c>
      <c r="D32" s="7">
        <f t="shared" ca="1" si="6"/>
        <v>0</v>
      </c>
      <c r="E32" s="4" t="s">
        <v>19</v>
      </c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</row>
    <row r="33" spans="3:30">
      <c r="C33" s="4" t="s">
        <v>27</v>
      </c>
      <c r="D33" s="7">
        <f t="shared" ca="1" si="6"/>
        <v>0</v>
      </c>
      <c r="E33" s="4" t="s">
        <v>20</v>
      </c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</row>
  </sheetData>
  <pageMargins left="0.7" right="0.7" top="0.75" bottom="0.75" header="0.3" footer="0.3"/>
  <pageSetup paperSize="9" orientation="portrait" r:id="rId1"/>
  <headerFooter>
    <oddFooter>&amp;R&amp;1#&amp;"Calibri"&amp;10&amp;K0078D7BNPP Classification :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2019-10-23T15:55:12Z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ffbc0b8-e97b-47d1-beac-cb0955d66f3b_Enabled">
    <vt:lpwstr>True</vt:lpwstr>
  </property>
  <property fmtid="{D5CDD505-2E9C-101B-9397-08002B2CF9AE}" pid="3" name="MSIP_Label_8ffbc0b8-e97b-47d1-beac-cb0955d66f3b_SiteId">
    <vt:lpwstr>614f9c25-bffa-42c7-86d8-964101f55fa2</vt:lpwstr>
  </property>
  <property fmtid="{D5CDD505-2E9C-101B-9397-08002B2CF9AE}" pid="4" name="MSIP_Label_8ffbc0b8-e97b-47d1-beac-cb0955d66f3b_Owner">
    <vt:lpwstr>maxime.olivo@externe.bnpparibas.com</vt:lpwstr>
  </property>
  <property fmtid="{D5CDD505-2E9C-101B-9397-08002B2CF9AE}" pid="5" name="MSIP_Label_8ffbc0b8-e97b-47d1-beac-cb0955d66f3b_SetDate">
    <vt:lpwstr>2019-10-23T11:57:24.8174722Z</vt:lpwstr>
  </property>
  <property fmtid="{D5CDD505-2E9C-101B-9397-08002B2CF9AE}" pid="6" name="MSIP_Label_8ffbc0b8-e97b-47d1-beac-cb0955d66f3b_Name">
    <vt:lpwstr>BNPP Internal</vt:lpwstr>
  </property>
  <property fmtid="{D5CDD505-2E9C-101B-9397-08002B2CF9AE}" pid="7" name="MSIP_Label_8ffbc0b8-e97b-47d1-beac-cb0955d66f3b_Application">
    <vt:lpwstr>Microsoft Azure Information Protection</vt:lpwstr>
  </property>
  <property fmtid="{D5CDD505-2E9C-101B-9397-08002B2CF9AE}" pid="8" name="MSIP_Label_8ffbc0b8-e97b-47d1-beac-cb0955d66f3b_ActionId">
    <vt:lpwstr>8093f5a6-6aec-4b85-804e-8ffcd6556b5f</vt:lpwstr>
  </property>
  <property fmtid="{D5CDD505-2E9C-101B-9397-08002B2CF9AE}" pid="9" name="MSIP_Label_8ffbc0b8-e97b-47d1-beac-cb0955d66f3b_Extended_MSFT_Method">
    <vt:lpwstr>Automatic</vt:lpwstr>
  </property>
  <property fmtid="{D5CDD505-2E9C-101B-9397-08002B2CF9AE}" pid="10" name="Sensitivity">
    <vt:lpwstr>BNPP Internal</vt:lpwstr>
  </property>
</Properties>
</file>