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0" yWindow="0" windowWidth="19200" windowHeight="11020"/>
  </bookViews>
  <sheets>
    <sheet name="Feuil1" sheetId="1" r:id="rId1"/>
  </sheets>
  <calcPr calcId="124519" concurrentCalc="0"/>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E4" i="1"/>
  <c r="O5" a="1"/>
  <c r="O5"/>
  <c r="O6" a="1"/>
  <c r="O6"/>
  <c r="O7" a="1"/>
  <c r="O7"/>
  <c r="O8" a="1"/>
  <c r="O8"/>
  <c r="O9" a="1"/>
  <c r="O9"/>
  <c r="O10" a="1"/>
  <c r="O10"/>
  <c r="O11" a="1"/>
  <c r="O11"/>
  <c r="O12" a="1"/>
  <c r="O12"/>
  <c r="O13" a="1"/>
  <c r="O13"/>
  <c r="N5" a="1"/>
  <c r="N5"/>
  <c r="N6" a="1"/>
  <c r="N6"/>
  <c r="N7" a="1"/>
  <c r="N7"/>
  <c r="N8" a="1"/>
  <c r="N8"/>
  <c r="N9" a="1"/>
  <c r="N9"/>
  <c r="N10" a="1"/>
  <c r="N10"/>
  <c r="N11" a="1"/>
  <c r="N11"/>
  <c r="N12" a="1"/>
  <c r="N12"/>
  <c r="N13" a="1"/>
  <c r="N13"/>
  <c r="M5" a="1"/>
  <c r="M5"/>
  <c r="M6" l="1" a="1"/>
  <c r="M6"/>
  <c r="M7" a="1"/>
  <c r="M7"/>
  <c r="M8" a="1"/>
  <c r="M8"/>
  <c r="M9" a="1"/>
  <c r="M9"/>
  <c r="M10" a="1"/>
  <c r="M10"/>
  <c r="M11" a="1"/>
  <c r="M11"/>
  <c r="M12" a="1"/>
  <c r="M12"/>
  <c r="M13" a="1"/>
  <c r="M13"/>
  <c r="M14" a="1"/>
  <c r="M14"/>
  <c r="M15" a="1"/>
  <c r="M15"/>
  <c r="M16" a="1"/>
  <c r="M16"/>
  <c r="M17" a="1"/>
  <c r="M17"/>
  <c r="M18" a="1"/>
  <c r="M18"/>
</calcChain>
</file>

<file path=xl/sharedStrings.xml><?xml version="1.0" encoding="utf-8"?>
<sst xmlns="http://schemas.openxmlformats.org/spreadsheetml/2006/main" count="57" uniqueCount="30">
  <si>
    <t>Poste</t>
  </si>
  <si>
    <t>Outil</t>
  </si>
  <si>
    <t>Équipe</t>
  </si>
  <si>
    <t>Code de temps</t>
  </si>
  <si>
    <t>Boulanger</t>
  </si>
  <si>
    <t>Mécanicien</t>
  </si>
  <si>
    <t>Peintre</t>
  </si>
  <si>
    <t>Couteau</t>
  </si>
  <si>
    <t>Clé</t>
  </si>
  <si>
    <t>Pinceau</t>
  </si>
  <si>
    <t>Rouleau</t>
  </si>
  <si>
    <t>Marteau</t>
  </si>
  <si>
    <t>Bol</t>
  </si>
  <si>
    <t>Jour</t>
  </si>
  <si>
    <t>Soir</t>
  </si>
  <si>
    <t>Nuit</t>
  </si>
  <si>
    <t>J7</t>
  </si>
  <si>
    <t>P9</t>
  </si>
  <si>
    <t>V5</t>
  </si>
  <si>
    <t>V6</t>
  </si>
  <si>
    <t>V4</t>
  </si>
  <si>
    <t>S3</t>
  </si>
  <si>
    <t>S6</t>
  </si>
  <si>
    <t>S8</t>
  </si>
  <si>
    <t>P7</t>
  </si>
  <si>
    <t>G5</t>
  </si>
  <si>
    <t>F5</t>
  </si>
  <si>
    <t>H6</t>
  </si>
  <si>
    <t>Comment dire à ma formule, une fois que mes conditions sont remplis, de ne comptabiliser que les codes qui commencent par la lettre V. Présentement la lettre empêche le calcul de fonctionner. Je veux un total de 15 et non 21 (on ignore la ligne 21 puisque F21 commence par un H). Mon calcul est en E4 mais il est incomplet ou carrément hors champs! merci de votre aide!</t>
  </si>
  <si>
    <t>choix&gt;&gt;&gt;</t>
  </si>
</sst>
</file>

<file path=xl/styles.xml><?xml version="1.0" encoding="utf-8"?>
<styleSheet xmlns="http://schemas.openxmlformats.org/spreadsheetml/2006/main">
  <fonts count="2">
    <font>
      <sz val="11"/>
      <color theme="1"/>
      <name val="Calibri"/>
      <family val="2"/>
      <scheme val="minor"/>
    </font>
    <font>
      <b/>
      <sz val="11"/>
      <color theme="1"/>
      <name val="Calibri"/>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rgb="FFFFFF00"/>
        <bgColor indexed="64"/>
      </patternFill>
    </fill>
    <fill>
      <patternFill patternType="solid">
        <fgColor rgb="FF00B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1" fillId="3" borderId="0" xfId="0" applyFont="1" applyFill="1"/>
    <xf numFmtId="0" fontId="0" fillId="3" borderId="0" xfId="0" applyFill="1" applyAlignment="1">
      <alignment horizontal="center"/>
    </xf>
    <xf numFmtId="0" fontId="0" fillId="0" borderId="0" xfId="0" applyAlignment="1">
      <alignment horizontal="center" wrapText="1"/>
    </xf>
    <xf numFmtId="0" fontId="0" fillId="4" borderId="1"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B4:O27"/>
  <sheetViews>
    <sheetView tabSelected="1" topLeftCell="A3" workbookViewId="0">
      <selection activeCell="K11" sqref="K11"/>
    </sheetView>
  </sheetViews>
  <sheetFormatPr baseColWidth="10" defaultRowHeight="14.5"/>
  <cols>
    <col min="3" max="3" width="18.7265625" customWidth="1"/>
    <col min="4" max="4" width="16.26953125" customWidth="1"/>
    <col min="5" max="5" width="16.54296875" customWidth="1"/>
    <col min="6" max="6" width="16" customWidth="1"/>
  </cols>
  <sheetData>
    <row r="4" spans="2:15">
      <c r="E4" s="3">
        <f>SUMPRODUCT((C10:C21=C8)*(D10:D21=D8)*(E10:E21=E8)*(MID(F10:F21,2,3)))</f>
        <v>22</v>
      </c>
    </row>
    <row r="5" spans="2:15">
      <c r="M5" t="str">
        <f t="array" aca="1" ref="M5" ca="1">IFERROR(OFFSET(C$9,MATCH(0,COUNTIF(M$4:M4,C$10:C$21),0),),"")</f>
        <v>Boulanger</v>
      </c>
      <c r="N5" t="str">
        <f t="array" aca="1" ref="N5" ca="1">IFERROR(OFFSET(D$9,MATCH(0,COUNTIF(N$4:N4,D$10:D$21),0),),"")</f>
        <v>Couteau</v>
      </c>
      <c r="O5" t="str">
        <f t="array" aca="1" ref="O5" ca="1">IFERROR(OFFSET(E$9,MATCH(0,COUNTIF(O$4:O4,E$10:E$21),0),),"")</f>
        <v>Jour</v>
      </c>
    </row>
    <row r="6" spans="2:15">
      <c r="M6" t="str">
        <f t="array" aca="1" ref="M6" ca="1">IFERROR(OFFSET(C$9,MATCH(0,COUNTIF(M$4:M5,C$10:C$21),0),),"")</f>
        <v>Mécanicien</v>
      </c>
      <c r="N6" t="str">
        <f t="array" aca="1" ref="N6" ca="1">IFERROR(OFFSET(D$9,MATCH(0,COUNTIF(N$4:N5,D$10:D$21),0),),"")</f>
        <v>Clé</v>
      </c>
      <c r="O6" t="str">
        <f t="array" aca="1" ref="O6" ca="1">IFERROR(OFFSET(E$9,MATCH(0,COUNTIF(O$4:O5,E$10:E$21),0),),"")</f>
        <v>Soir</v>
      </c>
    </row>
    <row r="7" spans="2:15">
      <c r="M7" t="str">
        <f t="array" aca="1" ref="M7" ca="1">IFERROR(OFFSET(C$9,MATCH(0,COUNTIF(M$4:M6,C$10:C$21),0),),"")</f>
        <v>Peintre</v>
      </c>
      <c r="N7" t="str">
        <f t="array" aca="1" ref="N7" ca="1">IFERROR(OFFSET(D$9,MATCH(0,COUNTIF(N$4:N6,D$10:D$21),0),),"")</f>
        <v>Pinceau</v>
      </c>
      <c r="O7" t="str">
        <f t="array" aca="1" ref="O7" ca="1">IFERROR(OFFSET(E$9,MATCH(0,COUNTIF(O$4:O6,E$10:E$21),0),),"")</f>
        <v>Nuit</v>
      </c>
    </row>
    <row r="8" spans="2:15">
      <c r="B8" t="s">
        <v>29</v>
      </c>
      <c r="C8" s="6" t="s">
        <v>4</v>
      </c>
      <c r="D8" s="6" t="s">
        <v>7</v>
      </c>
      <c r="E8" s="6" t="s">
        <v>13</v>
      </c>
      <c r="M8" t="str">
        <f t="array" aca="1" ref="M8" ca="1">IFERROR(OFFSET(C$9,MATCH(0,COUNTIF(M$4:M7,C$10:C$21),0),),"")</f>
        <v/>
      </c>
      <c r="N8" t="str">
        <f t="array" aca="1" ref="N8" ca="1">IFERROR(OFFSET(D$9,MATCH(0,COUNTIF(N$4:N7,D$10:D$21),0),),"")</f>
        <v>Rouleau</v>
      </c>
      <c r="O8" t="str">
        <f t="array" aca="1" ref="O8" ca="1">IFERROR(OFFSET(E$9,MATCH(0,COUNTIF(O$4:O7,E$10:E$21),0),),"")</f>
        <v/>
      </c>
    </row>
    <row r="9" spans="2:15">
      <c r="C9" s="2" t="s">
        <v>0</v>
      </c>
      <c r="D9" s="2" t="s">
        <v>1</v>
      </c>
      <c r="E9" s="2" t="s">
        <v>2</v>
      </c>
      <c r="F9" s="2" t="s">
        <v>3</v>
      </c>
      <c r="M9" t="str">
        <f t="array" aca="1" ref="M9" ca="1">IFERROR(OFFSET(C$9,MATCH(0,COUNTIF(M$4:M8,C$10:C$21),0),),"")</f>
        <v/>
      </c>
      <c r="N9" t="str">
        <f t="array" aca="1" ref="N9" ca="1">IFERROR(OFFSET(D$9,MATCH(0,COUNTIF(N$4:N8,D$10:D$21),0),),"")</f>
        <v>Bol</v>
      </c>
      <c r="O9" t="str">
        <f t="array" aca="1" ref="O9" ca="1">IFERROR(OFFSET(E$9,MATCH(0,COUNTIF(O$4:O8,E$10:E$21),0),),"")</f>
        <v/>
      </c>
    </row>
    <row r="10" spans="2:15">
      <c r="C10" s="1" t="s">
        <v>4</v>
      </c>
      <c r="D10" s="1" t="s">
        <v>7</v>
      </c>
      <c r="E10" s="1" t="s">
        <v>13</v>
      </c>
      <c r="F10" s="1" t="s">
        <v>17</v>
      </c>
      <c r="M10" t="str">
        <f t="array" aca="1" ref="M10" ca="1">IFERROR(OFFSET(C$9,MATCH(0,COUNTIF(M$4:M9,C$10:C$21),0),),"")</f>
        <v/>
      </c>
      <c r="N10" t="str">
        <f t="array" aca="1" ref="N10" ca="1">IFERROR(OFFSET(D$9,MATCH(0,COUNTIF(N$4:N9,D$10:D$21),0),),"")</f>
        <v>Marteau</v>
      </c>
      <c r="O10" t="str">
        <f t="array" aca="1" ref="O10" ca="1">IFERROR(OFFSET(E$9,MATCH(0,COUNTIF(O$4:O9,E$10:E$21),0),),"")</f>
        <v/>
      </c>
    </row>
    <row r="11" spans="2:15">
      <c r="C11" s="1" t="s">
        <v>5</v>
      </c>
      <c r="D11" s="1" t="s">
        <v>8</v>
      </c>
      <c r="E11" s="1" t="s">
        <v>13</v>
      </c>
      <c r="F11" s="1" t="s">
        <v>16</v>
      </c>
      <c r="M11" t="str">
        <f t="array" aca="1" ref="M11" ca="1">IFERROR(OFFSET(C$9,MATCH(0,COUNTIF(M$4:M10,C$10:C$21),0),),"")</f>
        <v/>
      </c>
      <c r="N11" t="str">
        <f t="array" aca="1" ref="N11" ca="1">IFERROR(OFFSET(D$9,MATCH(0,COUNTIF(N$4:N10,D$10:D$21),0),),"")</f>
        <v/>
      </c>
      <c r="O11" t="str">
        <f t="array" aca="1" ref="O11" ca="1">IFERROR(OFFSET(E$9,MATCH(0,COUNTIF(O$4:O10,E$10:E$21),0),),"")</f>
        <v/>
      </c>
    </row>
    <row r="12" spans="2:15">
      <c r="C12" s="1" t="s">
        <v>6</v>
      </c>
      <c r="D12" s="1" t="s">
        <v>9</v>
      </c>
      <c r="E12" s="1" t="s">
        <v>13</v>
      </c>
      <c r="F12" s="1" t="s">
        <v>21</v>
      </c>
      <c r="M12" t="str">
        <f t="array" aca="1" ref="M12" ca="1">IFERROR(OFFSET(C$9,MATCH(0,COUNTIF(M$4:M11,C$10:C$21),0),),"")</f>
        <v/>
      </c>
      <c r="N12" t="str">
        <f t="array" aca="1" ref="N12" ca="1">IFERROR(OFFSET(D$9,MATCH(0,COUNTIF(N$4:N11,D$10:D$21),0),),"")</f>
        <v/>
      </c>
      <c r="O12" t="str">
        <f t="array" aca="1" ref="O12" ca="1">IFERROR(OFFSET(E$9,MATCH(0,COUNTIF(O$4:O11,E$10:E$21),0),),"")</f>
        <v/>
      </c>
    </row>
    <row r="13" spans="2:15">
      <c r="C13" s="4" t="s">
        <v>6</v>
      </c>
      <c r="D13" s="4" t="s">
        <v>10</v>
      </c>
      <c r="E13" s="4" t="s">
        <v>14</v>
      </c>
      <c r="F13" s="4" t="s">
        <v>18</v>
      </c>
      <c r="M13" t="str">
        <f t="array" aca="1" ref="M13" ca="1">IFERROR(OFFSET(C$9,MATCH(0,COUNTIF(M$4:M12,C$10:C$21),0),),"")</f>
        <v/>
      </c>
      <c r="N13" t="str">
        <f t="array" aca="1" ref="N13" ca="1">IFERROR(OFFSET(D$9,MATCH(0,COUNTIF(N$4:N12,D$10:D$21),0),),"")</f>
        <v/>
      </c>
      <c r="O13" t="str">
        <f t="array" aca="1" ref="O13" ca="1">IFERROR(OFFSET(E$9,MATCH(0,COUNTIF(O$4:O12,E$10:E$21),0),),"")</f>
        <v/>
      </c>
    </row>
    <row r="14" spans="2:15">
      <c r="C14" s="1" t="s">
        <v>5</v>
      </c>
      <c r="D14" s="1" t="s">
        <v>8</v>
      </c>
      <c r="E14" s="1" t="s">
        <v>15</v>
      </c>
      <c r="F14" s="1" t="s">
        <v>22</v>
      </c>
      <c r="M14" t="str">
        <f t="array" aca="1" ref="M14" ca="1">IFERROR(OFFSET(C$9,MATCH(0,COUNTIF(M$4:M13,C$10:C$21),0),),"")</f>
        <v/>
      </c>
    </row>
    <row r="15" spans="2:15">
      <c r="C15" s="1" t="s">
        <v>4</v>
      </c>
      <c r="D15" s="1" t="s">
        <v>7</v>
      </c>
      <c r="E15" s="1" t="s">
        <v>13</v>
      </c>
      <c r="F15" s="1" t="s">
        <v>23</v>
      </c>
      <c r="M15" t="str">
        <f t="array" aca="1" ref="M15" ca="1">IFERROR(OFFSET(C$9,MATCH(0,COUNTIF(M$4:M14,C$10:C$21),0),),"")</f>
        <v/>
      </c>
    </row>
    <row r="16" spans="2:15">
      <c r="C16" s="1" t="s">
        <v>4</v>
      </c>
      <c r="D16" s="1" t="s">
        <v>12</v>
      </c>
      <c r="E16" s="1" t="s">
        <v>15</v>
      </c>
      <c r="F16" s="1" t="s">
        <v>24</v>
      </c>
      <c r="M16" t="str">
        <f t="array" aca="1" ref="M16" ca="1">IFERROR(OFFSET(C$9,MATCH(1,COUNTIF(C$10:C$21,M$4:M15),0),),"")</f>
        <v/>
      </c>
    </row>
    <row r="17" spans="3:13">
      <c r="C17" s="4" t="s">
        <v>6</v>
      </c>
      <c r="D17" s="4" t="s">
        <v>10</v>
      </c>
      <c r="E17" s="4" t="s">
        <v>14</v>
      </c>
      <c r="F17" s="4" t="s">
        <v>19</v>
      </c>
      <c r="M17" t="str">
        <f t="array" aca="1" ref="M17" ca="1">IFERROR(OFFSET(C$9,MATCH(1,COUNTIF(C$10:C$21,M$4:M16),0),),"")</f>
        <v/>
      </c>
    </row>
    <row r="18" spans="3:13">
      <c r="C18" s="1" t="s">
        <v>5</v>
      </c>
      <c r="D18" s="1" t="s">
        <v>11</v>
      </c>
      <c r="E18" s="1" t="s">
        <v>14</v>
      </c>
      <c r="F18" s="1" t="s">
        <v>25</v>
      </c>
      <c r="M18" t="str">
        <f t="array" aca="1" ref="M18" ca="1">IFERROR(OFFSET(C$9,MATCH(1,COUNTIF(C$10:C$21,M$4:M17),0),),"")</f>
        <v/>
      </c>
    </row>
    <row r="19" spans="3:13">
      <c r="C19" s="4" t="s">
        <v>6</v>
      </c>
      <c r="D19" s="4" t="s">
        <v>10</v>
      </c>
      <c r="E19" s="4" t="s">
        <v>14</v>
      </c>
      <c r="F19" s="4" t="s">
        <v>20</v>
      </c>
    </row>
    <row r="20" spans="3:13">
      <c r="C20" s="1" t="s">
        <v>4</v>
      </c>
      <c r="D20" s="1" t="s">
        <v>7</v>
      </c>
      <c r="E20" s="1" t="s">
        <v>13</v>
      </c>
      <c r="F20" s="1" t="s">
        <v>26</v>
      </c>
    </row>
    <row r="21" spans="3:13">
      <c r="C21" s="4" t="s">
        <v>6</v>
      </c>
      <c r="D21" s="4" t="s">
        <v>10</v>
      </c>
      <c r="E21" s="4" t="s">
        <v>14</v>
      </c>
      <c r="F21" s="4" t="s">
        <v>27</v>
      </c>
    </row>
    <row r="23" spans="3:13">
      <c r="C23" s="5" t="s">
        <v>28</v>
      </c>
      <c r="D23" s="5"/>
      <c r="E23" s="5"/>
      <c r="F23" s="5"/>
      <c r="G23" s="5"/>
      <c r="H23" s="5"/>
      <c r="I23" s="5"/>
      <c r="J23" s="5"/>
    </row>
    <row r="24" spans="3:13">
      <c r="C24" s="5"/>
      <c r="D24" s="5"/>
      <c r="E24" s="5"/>
      <c r="F24" s="5"/>
      <c r="G24" s="5"/>
      <c r="H24" s="5"/>
      <c r="I24" s="5"/>
      <c r="J24" s="5"/>
    </row>
    <row r="25" spans="3:13">
      <c r="C25" s="5"/>
      <c r="D25" s="5"/>
      <c r="E25" s="5"/>
      <c r="F25" s="5"/>
      <c r="G25" s="5"/>
      <c r="H25" s="5"/>
      <c r="I25" s="5"/>
      <c r="J25" s="5"/>
    </row>
    <row r="26" spans="3:13">
      <c r="C26" s="5"/>
      <c r="D26" s="5"/>
      <c r="E26" s="5"/>
      <c r="F26" s="5"/>
      <c r="G26" s="5"/>
      <c r="H26" s="5"/>
      <c r="I26" s="5"/>
      <c r="J26" s="5"/>
    </row>
    <row r="27" spans="3:13">
      <c r="C27" s="5"/>
      <c r="D27" s="5"/>
      <c r="E27" s="5"/>
      <c r="F27" s="5"/>
      <c r="G27" s="5"/>
      <c r="H27" s="5"/>
      <c r="I27" s="5"/>
      <c r="J27" s="5"/>
    </row>
  </sheetData>
  <mergeCells count="1">
    <mergeCell ref="C23:J27"/>
  </mergeCells>
  <dataValidations count="3">
    <dataValidation type="list" allowBlank="1" showInputMessage="1" showErrorMessage="1" sqref="C8">
      <formula1>$M$5:$M$10</formula1>
    </dataValidation>
    <dataValidation type="list" allowBlank="1" showInputMessage="1" showErrorMessage="1" sqref="D8">
      <formula1>$N$5:$N$10</formula1>
    </dataValidation>
    <dataValidation type="list" allowBlank="1" showInputMessage="1" showErrorMessage="1" sqref="E8">
      <formula1>$O$5:$O$7</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KI-DCE1323-SI</dc:creator>
  <cp:lastModifiedBy>tulipe</cp:lastModifiedBy>
  <dcterms:created xsi:type="dcterms:W3CDTF">2016-10-30T10:13:56Z</dcterms:created>
  <dcterms:modified xsi:type="dcterms:W3CDTF">2016-10-30T18:03:19Z</dcterms:modified>
</cp:coreProperties>
</file>