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8800" windowHeight="11020"/>
  </bookViews>
  <sheets>
    <sheet name="Période" sheetId="2" r:id="rId1"/>
  </sheets>
  <calcPr calcId="124519"/>
</workbook>
</file>

<file path=xl/calcChain.xml><?xml version="1.0" encoding="utf-8"?>
<calcChain xmlns="http://schemas.openxmlformats.org/spreadsheetml/2006/main">
  <c r="F4" i="2" a="1"/>
  <c r="F4" s="1"/>
  <c r="F5" a="1"/>
  <c r="F5" s="1"/>
  <c r="F6" a="1"/>
  <c r="F6" s="1"/>
  <c r="F7" a="1"/>
  <c r="F7" s="1"/>
  <c r="F8" a="1"/>
  <c r="F8" s="1"/>
  <c r="F3" a="1"/>
  <c r="F3" s="1"/>
  <c r="E4" a="1"/>
  <c r="E4" s="1"/>
  <c r="E5" a="1"/>
  <c r="E5" s="1"/>
  <c r="E6" a="1"/>
  <c r="E6" s="1"/>
  <c r="E7" a="1"/>
  <c r="E7" s="1"/>
  <c r="E8" a="1"/>
  <c r="E8" s="1"/>
  <c r="E3" a="1"/>
  <c r="E3" s="1"/>
</calcChain>
</file>

<file path=xl/sharedStrings.xml><?xml version="1.0" encoding="utf-8"?>
<sst xmlns="http://schemas.openxmlformats.org/spreadsheetml/2006/main" count="7" uniqueCount="7">
  <si>
    <t>Données de base</t>
  </si>
  <si>
    <t>Date fin</t>
  </si>
  <si>
    <t>Code</t>
  </si>
  <si>
    <t>Date du jour</t>
  </si>
  <si>
    <t>Info que voudrait récupérer</t>
  </si>
  <si>
    <t xml:space="preserve">max </t>
  </si>
  <si>
    <t>code</t>
  </si>
</sst>
</file>

<file path=xl/styles.xml><?xml version="1.0" encoding="utf-8"?>
<styleSheet xmlns="http://schemas.openxmlformats.org/spreadsheetml/2006/main">
  <numFmts count="1">
    <numFmt numFmtId="164" formatCode="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4" fontId="0" fillId="5" borderId="2" xfId="0" applyNumberFormat="1" applyFill="1" applyBorder="1" applyAlignment="1">
      <alignment horizontal="center" vertical="top" wrapText="1"/>
    </xf>
    <xf numFmtId="164" fontId="0" fillId="6" borderId="2" xfId="0" applyNumberFormat="1" applyFill="1" applyBorder="1" applyAlignment="1">
      <alignment horizontal="center" vertical="top" wrapText="1"/>
    </xf>
    <xf numFmtId="164" fontId="0" fillId="7" borderId="2" xfId="0" applyNumberFormat="1" applyFill="1" applyBorder="1" applyAlignment="1">
      <alignment horizontal="center" vertical="top" wrapText="1"/>
    </xf>
    <xf numFmtId="164" fontId="0" fillId="8" borderId="2" xfId="0" applyNumberFormat="1" applyFill="1" applyBorder="1" applyAlignment="1">
      <alignment horizontal="center" vertical="top" wrapText="1"/>
    </xf>
    <xf numFmtId="164" fontId="0" fillId="9" borderId="2" xfId="0" applyNumberFormat="1" applyFill="1" applyBorder="1" applyAlignment="1">
      <alignment horizontal="center" vertical="top" wrapText="1"/>
    </xf>
    <xf numFmtId="164" fontId="0" fillId="2" borderId="2" xfId="0" applyNumberFormat="1" applyFill="1" applyBorder="1" applyAlignment="1">
      <alignment horizontal="center" vertical="top" wrapText="1"/>
    </xf>
    <xf numFmtId="164" fontId="0" fillId="5" borderId="3" xfId="0" applyNumberFormat="1" applyFill="1" applyBorder="1" applyAlignment="1">
      <alignment horizontal="center" vertical="top" wrapText="1"/>
    </xf>
    <xf numFmtId="14" fontId="0" fillId="5" borderId="2" xfId="0" applyNumberFormat="1" applyFill="1" applyBorder="1" applyAlignment="1">
      <alignment horizontal="center" vertical="top"/>
    </xf>
    <xf numFmtId="14" fontId="0" fillId="6" borderId="2" xfId="0" applyNumberFormat="1" applyFill="1" applyBorder="1" applyAlignment="1">
      <alignment horizontal="center" vertical="top"/>
    </xf>
    <xf numFmtId="14" fontId="0" fillId="7" borderId="2" xfId="0" applyNumberFormat="1" applyFill="1" applyBorder="1" applyAlignment="1">
      <alignment horizontal="center" vertical="top"/>
    </xf>
    <xf numFmtId="14" fontId="0" fillId="8" borderId="2" xfId="0" applyNumberFormat="1" applyFill="1" applyBorder="1" applyAlignment="1">
      <alignment horizontal="center" vertical="top"/>
    </xf>
    <xf numFmtId="14" fontId="0" fillId="9" borderId="2" xfId="0" applyNumberFormat="1" applyFill="1" applyBorder="1" applyAlignment="1">
      <alignment horizontal="center" vertical="top"/>
    </xf>
    <xf numFmtId="14" fontId="0" fillId="2" borderId="2" xfId="0" applyNumberFormat="1" applyFill="1" applyBorder="1" applyAlignment="1">
      <alignment horizontal="center" vertical="top"/>
    </xf>
    <xf numFmtId="14" fontId="0" fillId="5" borderId="3" xfId="0" applyNumberFormat="1" applyFill="1" applyBorder="1" applyAlignment="1">
      <alignment horizontal="center" vertical="top"/>
    </xf>
    <xf numFmtId="14" fontId="1" fillId="5" borderId="2" xfId="0" applyNumberFormat="1" applyFont="1" applyFill="1" applyBorder="1" applyAlignment="1">
      <alignment horizontal="center" vertical="top"/>
    </xf>
    <xf numFmtId="14" fontId="1" fillId="6" borderId="2" xfId="0" applyNumberFormat="1" applyFont="1" applyFill="1" applyBorder="1" applyAlignment="1">
      <alignment horizontal="center" vertical="top"/>
    </xf>
    <xf numFmtId="14" fontId="1" fillId="7" borderId="2" xfId="0" applyNumberFormat="1" applyFont="1" applyFill="1" applyBorder="1" applyAlignment="1">
      <alignment horizontal="center" vertical="top"/>
    </xf>
    <xf numFmtId="14" fontId="1" fillId="8" borderId="2" xfId="0" applyNumberFormat="1" applyFont="1" applyFill="1" applyBorder="1" applyAlignment="1">
      <alignment horizontal="center" vertical="top"/>
    </xf>
    <xf numFmtId="14" fontId="1" fillId="9" borderId="2" xfId="0" applyNumberFormat="1" applyFont="1" applyFill="1" applyBorder="1" applyAlignment="1">
      <alignment horizontal="center" vertical="top"/>
    </xf>
    <xf numFmtId="14" fontId="1" fillId="2" borderId="2" xfId="0" applyNumberFormat="1" applyFont="1" applyFill="1" applyBorder="1" applyAlignment="1">
      <alignment horizontal="center" vertical="top"/>
    </xf>
    <xf numFmtId="14" fontId="1" fillId="5" borderId="3" xfId="0" applyNumberFormat="1" applyFont="1" applyFill="1" applyBorder="1" applyAlignment="1">
      <alignment horizontal="center" vertical="top"/>
    </xf>
    <xf numFmtId="0" fontId="0" fillId="4" borderId="4" xfId="0" applyFill="1" applyBorder="1" applyAlignment="1"/>
    <xf numFmtId="0" fontId="2" fillId="3" borderId="0" xfId="0" applyFont="1" applyFill="1" applyAlignment="1">
      <alignment horizontal="center"/>
    </xf>
    <xf numFmtId="14" fontId="1" fillId="5" borderId="6" xfId="0" applyNumberFormat="1" applyFont="1" applyFill="1" applyBorder="1" applyAlignment="1">
      <alignment horizontal="center" vertical="top"/>
    </xf>
    <xf numFmtId="14" fontId="1" fillId="6" borderId="6" xfId="0" applyNumberFormat="1" applyFont="1" applyFill="1" applyBorder="1" applyAlignment="1">
      <alignment horizontal="center" vertical="top"/>
    </xf>
    <xf numFmtId="14" fontId="1" fillId="10" borderId="5" xfId="0" applyNumberFormat="1" applyFont="1" applyFill="1" applyBorder="1" applyAlignment="1">
      <alignment horizontal="center" vertical="top"/>
    </xf>
    <xf numFmtId="0" fontId="0" fillId="10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339725</xdr:colOff>
      <xdr:row>0</xdr:row>
      <xdr:rowOff>25400</xdr:rowOff>
    </xdr:from>
    <xdr:to>
      <xdr:col>11</xdr:col>
      <xdr:colOff>758825</xdr:colOff>
      <xdr:row>17</xdr:row>
      <xdr:rowOff>127000</xdr:rowOff>
    </xdr:to>
    <xdr:sp macro="" textlink="">
      <xdr:nvSpPr>
        <xdr:cNvPr id="2" name="Rectangle avec flèche vers la gauche 1"/>
        <xdr:cNvSpPr/>
      </xdr:nvSpPr>
      <xdr:spPr>
        <a:xfrm>
          <a:off x="6162675" y="25400"/>
          <a:ext cx="4419600" cy="3238500"/>
        </a:xfrm>
        <a:prstGeom prst="leftArrowCallout">
          <a:avLst>
            <a:gd name="adj1" fmla="val 4545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nl-BE" sz="2000"/>
            <a:t>Je souhaite récupérer la date de fin de chaque période de chaque code dans la 3ème colonnes</a:t>
          </a:r>
          <a:r>
            <a:rPr lang="nl-BE" sz="1100"/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workbookViewId="0">
      <selection activeCell="H4" sqref="H4"/>
    </sheetView>
  </sheetViews>
  <sheetFormatPr baseColWidth="10" defaultColWidth="11.453125" defaultRowHeight="14.5"/>
  <cols>
    <col min="1" max="2" width="11.453125" style="1"/>
    <col min="3" max="3" width="11.81640625" style="1" bestFit="1" customWidth="1"/>
    <col min="4" max="4" width="25.7265625" style="1" bestFit="1" customWidth="1"/>
    <col min="5" max="16384" width="11.453125" style="1"/>
  </cols>
  <sheetData>
    <row r="1" spans="1:6" ht="15" thickBot="1">
      <c r="B1" s="26" t="s">
        <v>0</v>
      </c>
      <c r="C1" s="26"/>
      <c r="D1" s="25" t="s">
        <v>4</v>
      </c>
    </row>
    <row r="2" spans="1:6">
      <c r="A2" s="2"/>
      <c r="B2" s="3" t="s">
        <v>2</v>
      </c>
      <c r="C2" s="3" t="s">
        <v>3</v>
      </c>
      <c r="D2" s="3" t="s">
        <v>1</v>
      </c>
      <c r="E2" s="1" t="s">
        <v>5</v>
      </c>
      <c r="F2" s="1" t="s">
        <v>6</v>
      </c>
    </row>
    <row r="3" spans="1:6">
      <c r="B3" s="4">
        <v>1</v>
      </c>
      <c r="C3" s="11">
        <v>42226</v>
      </c>
      <c r="D3" s="27">
        <v>42230</v>
      </c>
      <c r="E3" s="29">
        <f t="array" ref="E3">INDEX(C$3:C$32,SMALL(IF(ABS(C$4:C$42-C$3:C$41)&gt;1,ROW(C$3:C$41)-2,""),ROW(A1)))</f>
        <v>42230</v>
      </c>
      <c r="F3" s="30" t="str">
        <f t="array" ref="F3">"00"&amp;INDEX(B$3:B$31,SMALL(IF(C$3:C$31=E3,ROW(C$3:C$31)-2,""),COUNTIF(E$3:E3,E3)))</f>
        <v>001</v>
      </c>
    </row>
    <row r="4" spans="1:6">
      <c r="B4" s="4">
        <v>1</v>
      </c>
      <c r="C4" s="11">
        <v>42227</v>
      </c>
      <c r="D4" s="27">
        <v>42230</v>
      </c>
      <c r="E4" s="29">
        <f t="array" ref="E4">INDEX(C$3:C$32,SMALL(IF(ABS(C$4:C$42-C$3:C$41)&gt;1,ROW(C$3:C$41)-2,""),ROW(A2)))</f>
        <v>42235</v>
      </c>
      <c r="F4" s="30" t="str">
        <f t="array" ref="F4">"00"&amp;INDEX(B$3:B$31,SMALL(IF(C$3:C$31=E4,ROW(C$3:C$31)-2,""),COUNTIF(E$3:E4,E4)))</f>
        <v>001</v>
      </c>
    </row>
    <row r="5" spans="1:6">
      <c r="B5" s="4">
        <v>1</v>
      </c>
      <c r="C5" s="11">
        <v>42228</v>
      </c>
      <c r="D5" s="27">
        <v>42230</v>
      </c>
      <c r="E5" s="29">
        <f t="array" ref="E5">INDEX(C$3:C$32,SMALL(IF(ABS(C$4:C$42-C$3:C$41)&gt;1,ROW(C$3:C$41)-2,""),ROW(A3)))</f>
        <v>42242</v>
      </c>
      <c r="F5" s="30" t="str">
        <f t="array" ref="F5">"00"&amp;INDEX(B$3:B$31,SMALL(IF(C$3:C$31=E5,ROW(C$3:C$31)-2,""),COUNTIF(E$3:E5,E5)))</f>
        <v>002</v>
      </c>
    </row>
    <row r="6" spans="1:6">
      <c r="B6" s="4">
        <v>1</v>
      </c>
      <c r="C6" s="11">
        <v>42229</v>
      </c>
      <c r="D6" s="27">
        <v>42230</v>
      </c>
      <c r="E6" s="29">
        <f t="array" ref="E6">INDEX(C$3:C$32,SMALL(IF(ABS(C$4:C$42-C$3:C$41)&gt;1,ROW(C$3:C$41)-2,""),ROW(A4)))</f>
        <v>42223</v>
      </c>
      <c r="F6" s="30" t="str">
        <f t="array" ref="F6">"00"&amp;INDEX(B$3:B$31,SMALL(IF(C$3:C$31=E6,ROW(C$3:C$31)-2,""),COUNTIF(E$3:E6,E6)))</f>
        <v>003</v>
      </c>
    </row>
    <row r="7" spans="1:6">
      <c r="B7" s="4">
        <v>1</v>
      </c>
      <c r="C7" s="11">
        <v>42230</v>
      </c>
      <c r="D7" s="27">
        <v>42230</v>
      </c>
      <c r="E7" s="29">
        <f t="array" ref="E7">INDEX(C$3:C$32,SMALL(IF(ABS(C$4:C$42-C$3:C$41)&gt;1,ROW(C$3:C$41)-2,""),ROW(A5)))</f>
        <v>42230</v>
      </c>
      <c r="F7" s="30" t="str">
        <f t="array" ref="F7">"00"&amp;INDEX(B$3:B$31,SMALL(IF(C$3:C$31=E7,ROW(C$3:C$31)-2,""),COUNTIF(E$3:E7,E7)))</f>
        <v>003</v>
      </c>
    </row>
    <row r="8" spans="1:6">
      <c r="B8" s="5">
        <v>1</v>
      </c>
      <c r="C8" s="12">
        <v>42233</v>
      </c>
      <c r="D8" s="28">
        <v>42235</v>
      </c>
      <c r="E8" s="29">
        <f t="array" ref="E8">INDEX(C$3:C$32,SMALL(IF(ABS(C$4:C$42-C$3:C$41)&gt;1,ROW(C$3:C$41)-2,""),ROW(A6)))</f>
        <v>42237</v>
      </c>
      <c r="F8" s="30" t="str">
        <f t="array" ref="F8">"00"&amp;INDEX(B$3:B$31,SMALL(IF(C$3:C$31=E8,ROW(C$3:C$31)-2,""),COUNTIF(E$3:E8,E8)))</f>
        <v>001</v>
      </c>
    </row>
    <row r="9" spans="1:6">
      <c r="B9" s="5">
        <v>1</v>
      </c>
      <c r="C9" s="12">
        <v>42234</v>
      </c>
      <c r="D9" s="19">
        <v>42235</v>
      </c>
    </row>
    <row r="10" spans="1:6">
      <c r="B10" s="5">
        <v>1</v>
      </c>
      <c r="C10" s="12">
        <v>42235</v>
      </c>
      <c r="D10" s="19">
        <v>42235</v>
      </c>
    </row>
    <row r="11" spans="1:6">
      <c r="B11" s="6">
        <v>1</v>
      </c>
      <c r="C11" s="13">
        <v>42237</v>
      </c>
      <c r="D11" s="20">
        <v>42237</v>
      </c>
    </row>
    <row r="12" spans="1:6">
      <c r="B12" s="7">
        <v>2</v>
      </c>
      <c r="C12" s="14">
        <v>42238</v>
      </c>
      <c r="D12" s="21">
        <v>42242</v>
      </c>
    </row>
    <row r="13" spans="1:6">
      <c r="B13" s="7">
        <v>2</v>
      </c>
      <c r="C13" s="14">
        <v>42239</v>
      </c>
      <c r="D13" s="21">
        <v>42242</v>
      </c>
    </row>
    <row r="14" spans="1:6">
      <c r="B14" s="7">
        <v>2</v>
      </c>
      <c r="C14" s="14">
        <v>42240</v>
      </c>
      <c r="D14" s="21">
        <v>42242</v>
      </c>
    </row>
    <row r="15" spans="1:6">
      <c r="B15" s="7">
        <v>2</v>
      </c>
      <c r="C15" s="14">
        <v>42241</v>
      </c>
      <c r="D15" s="21">
        <v>42242</v>
      </c>
    </row>
    <row r="16" spans="1:6">
      <c r="B16" s="7">
        <v>2</v>
      </c>
      <c r="C16" s="14">
        <v>42242</v>
      </c>
      <c r="D16" s="21">
        <v>42242</v>
      </c>
    </row>
    <row r="17" spans="2:4">
      <c r="B17" s="8">
        <v>3</v>
      </c>
      <c r="C17" s="15">
        <v>42219</v>
      </c>
      <c r="D17" s="22">
        <v>42223</v>
      </c>
    </row>
    <row r="18" spans="2:4">
      <c r="B18" s="8">
        <v>3</v>
      </c>
      <c r="C18" s="15">
        <v>42220</v>
      </c>
      <c r="D18" s="22">
        <v>42223</v>
      </c>
    </row>
    <row r="19" spans="2:4">
      <c r="B19" s="8">
        <v>3</v>
      </c>
      <c r="C19" s="15">
        <v>42221</v>
      </c>
      <c r="D19" s="22">
        <v>42223</v>
      </c>
    </row>
    <row r="20" spans="2:4">
      <c r="B20" s="8">
        <v>3</v>
      </c>
      <c r="C20" s="15">
        <v>42222</v>
      </c>
      <c r="D20" s="22">
        <v>42223</v>
      </c>
    </row>
    <row r="21" spans="2:4">
      <c r="B21" s="8">
        <v>3</v>
      </c>
      <c r="C21" s="15">
        <v>42223</v>
      </c>
      <c r="D21" s="22">
        <v>42223</v>
      </c>
    </row>
    <row r="22" spans="2:4">
      <c r="B22" s="9">
        <v>3</v>
      </c>
      <c r="C22" s="16">
        <v>42226</v>
      </c>
      <c r="D22" s="23">
        <v>42230</v>
      </c>
    </row>
    <row r="23" spans="2:4">
      <c r="B23" s="9">
        <v>3</v>
      </c>
      <c r="C23" s="16">
        <v>42227</v>
      </c>
      <c r="D23" s="23">
        <v>42230</v>
      </c>
    </row>
    <row r="24" spans="2:4">
      <c r="B24" s="9">
        <v>3</v>
      </c>
      <c r="C24" s="16">
        <v>42228</v>
      </c>
      <c r="D24" s="23">
        <v>42230</v>
      </c>
    </row>
    <row r="25" spans="2:4">
      <c r="B25" s="9">
        <v>3</v>
      </c>
      <c r="C25" s="16">
        <v>42229</v>
      </c>
      <c r="D25" s="23">
        <v>42230</v>
      </c>
    </row>
    <row r="26" spans="2:4">
      <c r="B26" s="9">
        <v>3</v>
      </c>
      <c r="C26" s="16">
        <v>42230</v>
      </c>
      <c r="D26" s="23">
        <v>42230</v>
      </c>
    </row>
    <row r="27" spans="2:4">
      <c r="B27" s="4">
        <v>3</v>
      </c>
      <c r="C27" s="11">
        <v>42233</v>
      </c>
      <c r="D27" s="18">
        <v>42237</v>
      </c>
    </row>
    <row r="28" spans="2:4">
      <c r="B28" s="4">
        <v>3</v>
      </c>
      <c r="C28" s="11">
        <v>42234</v>
      </c>
      <c r="D28" s="18">
        <v>42237</v>
      </c>
    </row>
    <row r="29" spans="2:4">
      <c r="B29" s="4">
        <v>3</v>
      </c>
      <c r="C29" s="11">
        <v>42235</v>
      </c>
      <c r="D29" s="18">
        <v>42237</v>
      </c>
    </row>
    <row r="30" spans="2:4">
      <c r="B30" s="4">
        <v>3</v>
      </c>
      <c r="C30" s="11">
        <v>42236</v>
      </c>
      <c r="D30" s="18">
        <v>42237</v>
      </c>
    </row>
    <row r="31" spans="2:4" ht="15" thickBot="1">
      <c r="B31" s="10">
        <v>3</v>
      </c>
      <c r="C31" s="17">
        <v>42237</v>
      </c>
      <c r="D31" s="24">
        <v>42237</v>
      </c>
    </row>
    <row r="32" spans="2:4" ht="15" thickBot="1">
      <c r="D32" s="24"/>
    </row>
  </sheetData>
  <mergeCells count="1">
    <mergeCell ref="B1:C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Période</vt:lpstr>
    </vt:vector>
  </TitlesOfParts>
  <Company>Securex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2057</dc:creator>
  <cp:lastModifiedBy>tulipe</cp:lastModifiedBy>
  <dcterms:created xsi:type="dcterms:W3CDTF">2015-09-09T10:13:23Z</dcterms:created>
  <dcterms:modified xsi:type="dcterms:W3CDTF">2015-09-10T18:50:47Z</dcterms:modified>
</cp:coreProperties>
</file>