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40" windowWidth="19420" windowHeight="11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Feuil1!$A$1:$E$34</definedName>
    <definedName name="Agence">OFFSET(Somme,,-4,)</definedName>
    <definedName name="Année">OFFSET(Somme,,-3,)</definedName>
    <definedName name="Client">OFFSET(Somme,,-1,)</definedName>
    <definedName name="dept">Feuil1!$D$2</definedName>
    <definedName name="Mois">OFFSET(Somme,,-2,)</definedName>
    <definedName name="Somme">OFFSET(Feuil1!$E$2,,,COUNT(Feuil1!$E:$E))</definedName>
    <definedName name="sommecrit">OFFSET(trisdbl,,1,)</definedName>
    <definedName name="trisdbl">OFFSET(Feuil1!$J$7,,,COUNTIF(Feuil1!$J:$J,"&gt;&lt;"))</definedName>
  </definedNames>
  <calcPr calcId="124519"/>
</workbook>
</file>

<file path=xl/calcChain.xml><?xml version="1.0" encoding="utf-8"?>
<calcChain xmlns="http://schemas.openxmlformats.org/spreadsheetml/2006/main">
  <c r="J7" i="1" a="1"/>
  <c r="J7" s="1"/>
  <c r="K7" s="1"/>
  <c r="J8" l="1" a="1"/>
  <c r="J8" s="1"/>
  <c r="J9" l="1" a="1"/>
  <c r="J9" s="1"/>
  <c r="K9" s="1"/>
  <c r="K8"/>
  <c r="J10" l="1" a="1"/>
  <c r="J10" s="1"/>
  <c r="J11" l="1" a="1"/>
  <c r="J11" s="1"/>
  <c r="K10"/>
  <c r="K11" l="1"/>
  <c r="J12" a="1"/>
  <c r="J12" s="1"/>
  <c r="K12" s="1"/>
  <c r="J13" l="1" a="1"/>
  <c r="J13" s="1"/>
  <c r="K13" s="1"/>
  <c r="J14" l="1" a="1"/>
  <c r="J14" s="1"/>
  <c r="K14" s="1"/>
  <c r="J15" l="1" a="1"/>
  <c r="J15" s="1"/>
  <c r="K15" s="1"/>
  <c r="J16" l="1" a="1"/>
  <c r="J16" s="1"/>
  <c r="K16" s="1"/>
  <c r="J17" l="1" a="1"/>
  <c r="J17" s="1"/>
  <c r="K17" s="1"/>
  <c r="J18" l="1" a="1"/>
  <c r="J18" s="1"/>
  <c r="K18" s="1"/>
  <c r="J19" l="1" a="1"/>
  <c r="J19" s="1"/>
  <c r="K19" s="1"/>
  <c r="J20" l="1" a="1"/>
  <c r="J20" s="1"/>
  <c r="K20" s="1"/>
  <c r="J21" l="1" a="1"/>
  <c r="J21" s="1"/>
  <c r="K21" s="1"/>
  <c r="J22" l="1" a="1"/>
  <c r="J22" s="1"/>
  <c r="K22" s="1"/>
  <c r="J23" l="1" a="1"/>
  <c r="J23" s="1"/>
  <c r="K23" s="1"/>
  <c r="J24" l="1" a="1"/>
  <c r="J24" s="1"/>
  <c r="K24" s="1"/>
  <c r="J25" l="1" a="1"/>
  <c r="J25" s="1"/>
  <c r="K25" s="1"/>
  <c r="J26" l="1" a="1"/>
  <c r="J26" s="1"/>
  <c r="K26" s="1"/>
  <c r="J27" l="1" a="1"/>
  <c r="J27" s="1"/>
  <c r="K27" s="1"/>
  <c r="J28" l="1" a="1"/>
  <c r="J28" s="1"/>
  <c r="K28" s="1"/>
  <c r="J29" l="1" a="1"/>
  <c r="J29" s="1"/>
  <c r="K29" s="1"/>
  <c r="J30" l="1" a="1"/>
  <c r="J30" s="1"/>
  <c r="K30" s="1"/>
  <c r="J31" l="1" a="1"/>
  <c r="J31" s="1"/>
  <c r="K31" s="1"/>
  <c r="J32" l="1" a="1"/>
  <c r="J32" s="1"/>
  <c r="K32" s="1"/>
  <c r="J33" l="1" a="1"/>
  <c r="J33" s="1"/>
  <c r="K33" s="1"/>
  <c r="J34" l="1" a="1"/>
  <c r="J34" s="1"/>
  <c r="K34" s="1"/>
  <c r="J35" l="1" a="1"/>
  <c r="J35" s="1"/>
  <c r="K35" s="1"/>
  <c r="J36" l="1" a="1"/>
  <c r="J36" s="1"/>
  <c r="K36" s="1"/>
  <c r="J37" l="1" a="1"/>
  <c r="J37" s="1"/>
  <c r="K37" s="1"/>
  <c r="J38" l="1" a="1"/>
  <c r="J38" s="1"/>
  <c r="J39" s="1" a="1"/>
  <c r="J39" s="1"/>
  <c r="K38" l="1"/>
  <c r="J40" a="1"/>
  <c r="J40" s="1"/>
  <c r="K39"/>
  <c r="J41" l="1" a="1"/>
  <c r="J41" s="1"/>
  <c r="K40"/>
  <c r="J42" l="1" a="1"/>
  <c r="J42" s="1"/>
  <c r="K41"/>
  <c r="J43" l="1" a="1"/>
  <c r="J43" s="1"/>
  <c r="K42"/>
  <c r="J44" l="1" a="1"/>
  <c r="J44" s="1"/>
  <c r="K43"/>
  <c r="J45" l="1" a="1"/>
  <c r="J45" s="1"/>
  <c r="K44"/>
  <c r="J46" l="1" a="1"/>
  <c r="J46" s="1"/>
  <c r="K45"/>
  <c r="J47" l="1" a="1"/>
  <c r="J47" s="1"/>
  <c r="K46"/>
  <c r="J48" l="1" a="1"/>
  <c r="J48" s="1"/>
  <c r="K47"/>
  <c r="J49" l="1" a="1"/>
  <c r="J49" s="1"/>
  <c r="K48"/>
  <c r="J50" l="1" a="1"/>
  <c r="J50" s="1"/>
  <c r="K49"/>
  <c r="J51" l="1" a="1"/>
  <c r="J51" s="1"/>
  <c r="K50"/>
  <c r="J52" l="1" a="1"/>
  <c r="J52" s="1"/>
  <c r="K51"/>
  <c r="J53" l="1" a="1"/>
  <c r="J53" s="1"/>
  <c r="K52"/>
  <c r="J54" l="1" a="1"/>
  <c r="J54" s="1"/>
  <c r="K53"/>
  <c r="J55" l="1" a="1"/>
  <c r="J55" s="1"/>
  <c r="K54"/>
  <c r="J56" l="1" a="1"/>
  <c r="J56" s="1"/>
  <c r="J57" s="1" a="1"/>
  <c r="J57" s="1"/>
  <c r="K55"/>
  <c r="K57" l="1"/>
  <c r="J58" a="1"/>
  <c r="J58" s="1"/>
  <c r="K56"/>
  <c r="K58" l="1"/>
  <c r="J59" a="1"/>
  <c r="J59" s="1"/>
  <c r="K59" l="1"/>
  <c r="J60" a="1"/>
  <c r="J60" s="1"/>
  <c r="K60" l="1"/>
  <c r="J61" a="1"/>
  <c r="J61" s="1"/>
  <c r="K61" l="1"/>
  <c r="J62" a="1"/>
  <c r="J62" s="1"/>
  <c r="K62" l="1"/>
  <c r="J63" a="1"/>
  <c r="J63" s="1"/>
  <c r="K63" l="1"/>
  <c r="J64" a="1"/>
  <c r="J64" s="1"/>
  <c r="K64" l="1"/>
  <c r="J65" a="1"/>
  <c r="J65" s="1"/>
  <c r="K65" l="1"/>
  <c r="J66" a="1"/>
  <c r="J66" s="1"/>
  <c r="K66" l="1"/>
  <c r="J67" a="1"/>
  <c r="J67" s="1"/>
  <c r="K67" l="1"/>
  <c r="J68" a="1"/>
  <c r="J68" s="1"/>
  <c r="K68" l="1"/>
  <c r="J69" a="1"/>
  <c r="J69" s="1"/>
  <c r="K69" l="1"/>
  <c r="J70" a="1"/>
  <c r="J70" s="1"/>
  <c r="K70" l="1"/>
  <c r="J71" a="1"/>
  <c r="J71" s="1"/>
  <c r="K71" l="1"/>
  <c r="J72" a="1"/>
  <c r="J72" s="1"/>
  <c r="K72" l="1"/>
  <c r="J73" a="1"/>
  <c r="J73" s="1"/>
  <c r="K73" l="1"/>
  <c r="J74" a="1"/>
  <c r="J74" s="1"/>
  <c r="K74" l="1"/>
  <c r="J75" a="1"/>
  <c r="J75" s="1"/>
  <c r="K75" l="1"/>
  <c r="J76" a="1"/>
  <c r="J76" s="1"/>
  <c r="K76" l="1"/>
  <c r="J77" a="1"/>
  <c r="J77" s="1"/>
  <c r="K77" l="1"/>
  <c r="J78" a="1"/>
  <c r="J78" s="1"/>
  <c r="K78" l="1"/>
  <c r="J79" a="1"/>
  <c r="J79" s="1"/>
  <c r="K79" l="1"/>
  <c r="J80" a="1"/>
  <c r="J80" s="1"/>
  <c r="K80" l="1"/>
  <c r="J81" a="1"/>
  <c r="J81" s="1"/>
  <c r="K81" l="1"/>
  <c r="J82" a="1"/>
  <c r="J82" s="1"/>
  <c r="K82" l="1"/>
  <c r="J83" a="1"/>
  <c r="J83" s="1"/>
  <c r="K83" l="1"/>
  <c r="J84" a="1"/>
  <c r="J84" s="1"/>
  <c r="K84" l="1"/>
  <c r="J85" a="1"/>
  <c r="J85" s="1"/>
  <c r="K85" l="1"/>
  <c r="J86" a="1"/>
  <c r="J86" s="1"/>
  <c r="K86" l="1"/>
  <c r="M12"/>
  <c r="L12" s="1"/>
  <c r="M9"/>
  <c r="L9" s="1"/>
  <c r="M16"/>
  <c r="L16" s="1"/>
  <c r="M11"/>
  <c r="L11" s="1"/>
  <c r="M7"/>
  <c r="L7" s="1"/>
  <c r="M8"/>
  <c r="L8" s="1"/>
  <c r="M15"/>
  <c r="L15" s="1"/>
  <c r="M10"/>
  <c r="L10" s="1"/>
  <c r="M13"/>
  <c r="L13" s="1"/>
  <c r="M14"/>
  <c r="L14" s="1"/>
</calcChain>
</file>

<file path=xl/sharedStrings.xml><?xml version="1.0" encoding="utf-8"?>
<sst xmlns="http://schemas.openxmlformats.org/spreadsheetml/2006/main" count="78" uniqueCount="45">
  <si>
    <t>Agence</t>
  </si>
  <si>
    <t>Année</t>
  </si>
  <si>
    <t>Client</t>
  </si>
  <si>
    <t>Mois</t>
  </si>
  <si>
    <t>Somme</t>
  </si>
  <si>
    <t>B</t>
  </si>
  <si>
    <t>C</t>
  </si>
  <si>
    <t>A</t>
  </si>
  <si>
    <t>Félix</t>
  </si>
  <si>
    <t>Michel</t>
  </si>
  <si>
    <t>George</t>
  </si>
  <si>
    <t>Guillaume</t>
  </si>
  <si>
    <t>Baptiste</t>
  </si>
  <si>
    <t>Jean-Pierre</t>
  </si>
  <si>
    <t>Annabelle</t>
  </si>
  <si>
    <t>Pauline</t>
  </si>
  <si>
    <t>Jade</t>
  </si>
  <si>
    <t>Anne-Sophie</t>
  </si>
  <si>
    <t>Maxime</t>
  </si>
  <si>
    <t>Thomas</t>
  </si>
  <si>
    <t>Romain</t>
  </si>
  <si>
    <t>Marc</t>
  </si>
  <si>
    <t>Loic</t>
  </si>
  <si>
    <t>Arnaud</t>
  </si>
  <si>
    <t>Anne</t>
  </si>
  <si>
    <t>Rénald</t>
  </si>
  <si>
    <t>Nicolas</t>
  </si>
  <si>
    <t>Régis</t>
  </si>
  <si>
    <t>Hélène</t>
  </si>
  <si>
    <t>Manon</t>
  </si>
  <si>
    <t>Philippe</t>
  </si>
  <si>
    <t>Annie</t>
  </si>
  <si>
    <t>Aurélien</t>
  </si>
  <si>
    <t>Laure</t>
  </si>
  <si>
    <t>Benoît</t>
  </si>
  <si>
    <t>Maryne</t>
  </si>
  <si>
    <t>Ambre</t>
  </si>
  <si>
    <t>Sébastien</t>
  </si>
  <si>
    <t>Eliane</t>
  </si>
  <si>
    <t>Conditions</t>
  </si>
  <si>
    <t>a</t>
  </si>
  <si>
    <t>tulipe's top ten</t>
  </si>
  <si>
    <t>tri sans double auto</t>
  </si>
  <si>
    <t>recup avant classement des val</t>
  </si>
  <si>
    <t xml:space="preserve">qui collent aux criteres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</si>
</sst>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#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44" fontId="0" fillId="2" borderId="1" xfId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  <xf numFmtId="0" fontId="2" fillId="2" borderId="3" xfId="0" applyFont="1" applyFill="1" applyBorder="1" applyAlignment="1">
      <alignment horizontal="center"/>
    </xf>
    <xf numFmtId="0" fontId="0" fillId="4" borderId="1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12</xdr:row>
      <xdr:rowOff>158750</xdr:rowOff>
    </xdr:from>
    <xdr:to>
      <xdr:col>14</xdr:col>
      <xdr:colOff>438150</xdr:colOff>
      <xdr:row>14</xdr:row>
      <xdr:rowOff>0</xdr:rowOff>
    </xdr:to>
    <xdr:cxnSp macro="">
      <xdr:nvCxnSpPr>
        <xdr:cNvPr id="3" name="Connecteur droit avec flèche 2"/>
        <xdr:cNvCxnSpPr/>
      </xdr:nvCxnSpPr>
      <xdr:spPr>
        <a:xfrm rot="10800000">
          <a:off x="10350500" y="2368550"/>
          <a:ext cx="110490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241300</xdr:colOff>
      <xdr:row>2</xdr:row>
      <xdr:rowOff>88900</xdr:rowOff>
    </xdr:from>
    <xdr:to>
      <xdr:col>7</xdr:col>
      <xdr:colOff>577850</xdr:colOff>
      <xdr:row>8</xdr:row>
      <xdr:rowOff>139700</xdr:rowOff>
    </xdr:to>
    <xdr:sp macro="" textlink="">
      <xdr:nvSpPr>
        <xdr:cNvPr id="4" name="ZoneTexte 3"/>
        <xdr:cNvSpPr txBox="1"/>
      </xdr:nvSpPr>
      <xdr:spPr>
        <a:xfrm>
          <a:off x="4165600" y="457200"/>
          <a:ext cx="1860550" cy="1155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plages</a:t>
          </a:r>
          <a:r>
            <a:rPr lang="fr-FR" sz="1100" baseline="0"/>
            <a:t> ont ete nommées en dynamique &gt;&gt;extensibles </a:t>
          </a:r>
        </a:p>
        <a:p>
          <a:r>
            <a:rPr lang="fr-FR" sz="1100" baseline="0"/>
            <a:t>tu fais les touches </a:t>
          </a:r>
        </a:p>
        <a:p>
          <a:r>
            <a:rPr lang="fr-FR" sz="1100" baseline="0"/>
            <a:t>Ctrl et F3 pour voir comment</a:t>
          </a:r>
          <a:endParaRPr lang="fr-FR" sz="1100"/>
        </a:p>
      </xdr:txBody>
    </xdr:sp>
    <xdr:clientData/>
  </xdr:twoCellAnchor>
  <xdr:twoCellAnchor>
    <xdr:from>
      <xdr:col>7</xdr:col>
      <xdr:colOff>641350</xdr:colOff>
      <xdr:row>16</xdr:row>
      <xdr:rowOff>158750</xdr:rowOff>
    </xdr:from>
    <xdr:to>
      <xdr:col>8</xdr:col>
      <xdr:colOff>704850</xdr:colOff>
      <xdr:row>18</xdr:row>
      <xdr:rowOff>95250</xdr:rowOff>
    </xdr:to>
    <xdr:cxnSp macro="">
      <xdr:nvCxnSpPr>
        <xdr:cNvPr id="6" name="Connecteur droit avec flèche 5"/>
        <xdr:cNvCxnSpPr/>
      </xdr:nvCxnSpPr>
      <xdr:spPr>
        <a:xfrm rot="10800000" flipV="1">
          <a:off x="6089650" y="3105150"/>
          <a:ext cx="82550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546100</xdr:colOff>
      <xdr:row>16</xdr:row>
      <xdr:rowOff>95250</xdr:rowOff>
    </xdr:from>
    <xdr:to>
      <xdr:col>12</xdr:col>
      <xdr:colOff>31750</xdr:colOff>
      <xdr:row>19</xdr:row>
      <xdr:rowOff>82550</xdr:rowOff>
    </xdr:to>
    <xdr:cxnSp macro="">
      <xdr:nvCxnSpPr>
        <xdr:cNvPr id="8" name="Connecteur droit avec flèche 7"/>
        <xdr:cNvCxnSpPr/>
      </xdr:nvCxnSpPr>
      <xdr:spPr>
        <a:xfrm>
          <a:off x="8280400" y="3041650"/>
          <a:ext cx="1009650" cy="539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6"/>
  <sheetViews>
    <sheetView tabSelected="1" workbookViewId="0">
      <selection activeCell="J56" sqref="J56:K86"/>
    </sheetView>
  </sheetViews>
  <sheetFormatPr baseColWidth="10" defaultRowHeight="14.5"/>
  <cols>
    <col min="4" max="4" width="12.54296875" bestFit="1" customWidth="1"/>
    <col min="13" max="13" width="14.26953125" bestFit="1" customWidth="1"/>
  </cols>
  <sheetData>
    <row r="1" spans="1:15">
      <c r="A1" t="s">
        <v>0</v>
      </c>
      <c r="B1" t="s">
        <v>1</v>
      </c>
      <c r="C1" t="s">
        <v>3</v>
      </c>
      <c r="D1" t="s">
        <v>2</v>
      </c>
      <c r="E1" t="s">
        <v>4</v>
      </c>
    </row>
    <row r="2" spans="1:15">
      <c r="A2" t="s">
        <v>7</v>
      </c>
      <c r="B2">
        <v>2016</v>
      </c>
      <c r="C2" s="1">
        <v>4</v>
      </c>
      <c r="D2" s="6" t="s">
        <v>8</v>
      </c>
      <c r="E2">
        <v>1545</v>
      </c>
    </row>
    <row r="3" spans="1:15">
      <c r="A3" t="s">
        <v>5</v>
      </c>
      <c r="B3">
        <v>2016</v>
      </c>
      <c r="C3" s="1">
        <v>4</v>
      </c>
      <c r="D3" t="s">
        <v>9</v>
      </c>
      <c r="E3">
        <v>15458</v>
      </c>
      <c r="I3" s="3" t="s">
        <v>39</v>
      </c>
      <c r="J3" s="3"/>
      <c r="K3" s="3"/>
    </row>
    <row r="4" spans="1:15">
      <c r="A4" t="s">
        <v>7</v>
      </c>
      <c r="B4">
        <v>2016</v>
      </c>
      <c r="C4" s="1">
        <v>4</v>
      </c>
      <c r="D4" t="s">
        <v>10</v>
      </c>
      <c r="E4">
        <v>16541</v>
      </c>
      <c r="I4" t="s">
        <v>40</v>
      </c>
      <c r="J4">
        <v>2016</v>
      </c>
      <c r="K4" s="1">
        <v>4</v>
      </c>
    </row>
    <row r="5" spans="1:15">
      <c r="A5" t="s">
        <v>7</v>
      </c>
      <c r="B5">
        <v>2016</v>
      </c>
      <c r="C5" s="1">
        <v>4</v>
      </c>
      <c r="D5" t="s">
        <v>11</v>
      </c>
      <c r="E5">
        <v>874</v>
      </c>
    </row>
    <row r="6" spans="1:15">
      <c r="A6" t="s">
        <v>7</v>
      </c>
      <c r="B6">
        <v>2016</v>
      </c>
      <c r="C6" s="1">
        <v>4</v>
      </c>
      <c r="D6" t="s">
        <v>12</v>
      </c>
      <c r="E6">
        <v>548</v>
      </c>
      <c r="L6" t="s">
        <v>41</v>
      </c>
    </row>
    <row r="7" spans="1:15">
      <c r="A7" t="s">
        <v>7</v>
      </c>
      <c r="B7">
        <v>2016</v>
      </c>
      <c r="C7" s="1">
        <v>4</v>
      </c>
      <c r="D7" t="s">
        <v>13</v>
      </c>
      <c r="E7">
        <v>48897</v>
      </c>
      <c r="J7" s="8" t="str">
        <f t="array" aca="1" ref="J7" ca="1">IFERROR(OFFSET(dept,MATCH(0,COUNTIF(J$6:J6,Client),0)-1,),"")</f>
        <v>Félix</v>
      </c>
      <c r="K7" s="8">
        <f ca="1">SUMPRODUCT((Client=J7)*(Agence=$I$4)*(Année=$J$4)*(Mois=$K$4)*(Somme))</f>
        <v>1545</v>
      </c>
      <c r="L7" s="7" t="str">
        <f ca="1">INDEX(trisdbl,MATCH(M7,sommecrit,0))</f>
        <v>Marc</v>
      </c>
      <c r="M7" s="2">
        <f ca="1">LARGE(sommecrit,ROW(A1))</f>
        <v>8798465</v>
      </c>
    </row>
    <row r="8" spans="1:15">
      <c r="A8" t="s">
        <v>7</v>
      </c>
      <c r="B8">
        <v>2016</v>
      </c>
      <c r="C8" s="1">
        <v>4</v>
      </c>
      <c r="D8" t="s">
        <v>14</v>
      </c>
      <c r="E8">
        <v>32154</v>
      </c>
      <c r="J8" s="8" t="str">
        <f t="array" aca="1" ref="J8" ca="1">IFERROR(OFFSET(dept,MATCH(0,COUNTIF(J$6:J7,Client),0)-1,),"")</f>
        <v>Michel</v>
      </c>
      <c r="K8" s="8">
        <f ca="1">SUMPRODUCT((Client=J8)*(Agence=$I$4)*(Année=$J$4)*(Mois=$K$4)*(Somme))</f>
        <v>0</v>
      </c>
      <c r="L8" s="7" t="str">
        <f ca="1">INDEX(trisdbl,MATCH(M8,sommecrit,0))</f>
        <v>Rénald</v>
      </c>
      <c r="M8" s="2">
        <f ca="1">LARGE(sommecrit,ROW(A2))</f>
        <v>54584</v>
      </c>
    </row>
    <row r="9" spans="1:15">
      <c r="A9" t="s">
        <v>5</v>
      </c>
      <c r="B9">
        <v>2016</v>
      </c>
      <c r="C9" s="1">
        <v>4</v>
      </c>
      <c r="D9" t="s">
        <v>15</v>
      </c>
      <c r="E9">
        <v>78</v>
      </c>
      <c r="J9" s="8" t="str">
        <f t="array" aca="1" ref="J9" ca="1">IFERROR(OFFSET(dept,MATCH(0,COUNTIF(J$6:J8,Client),0)-1,),"")</f>
        <v>George</v>
      </c>
      <c r="K9" s="8">
        <f ca="1">SUMPRODUCT((Client=J9)*(Agence=$I$4)*(Année=$J$4)*(Mois=$K$4)*(Somme))</f>
        <v>16541</v>
      </c>
      <c r="L9" s="7" t="str">
        <f ca="1">INDEX(trisdbl,MATCH(M9,sommecrit,0))</f>
        <v>Jean-Pierre</v>
      </c>
      <c r="M9" s="2">
        <f ca="1">LARGE(sommecrit,ROW(A3))</f>
        <v>48897</v>
      </c>
    </row>
    <row r="10" spans="1:15">
      <c r="A10" t="s">
        <v>6</v>
      </c>
      <c r="B10">
        <v>2016</v>
      </c>
      <c r="C10" s="1">
        <v>4</v>
      </c>
      <c r="D10" t="s">
        <v>16</v>
      </c>
      <c r="E10">
        <v>3</v>
      </c>
      <c r="J10" s="8" t="str">
        <f t="array" aca="1" ref="J10" ca="1">IFERROR(OFFSET(dept,MATCH(0,COUNTIF(J$6:J9,Client),0)-1,),"")</f>
        <v>Guillaume</v>
      </c>
      <c r="K10" s="8">
        <f ca="1">SUMPRODUCT((Client=J10)*(Agence=$I$4)*(Année=$J$4)*(Mois=$K$4)*(Somme))</f>
        <v>874</v>
      </c>
      <c r="L10" s="7" t="str">
        <f ca="1">INDEX(trisdbl,MATCH(M10,sommecrit,0))</f>
        <v>Laure</v>
      </c>
      <c r="M10" s="2">
        <f ca="1">LARGE(sommecrit,ROW(A4))</f>
        <v>46548</v>
      </c>
    </row>
    <row r="11" spans="1:15">
      <c r="A11" t="s">
        <v>5</v>
      </c>
      <c r="B11">
        <v>2016</v>
      </c>
      <c r="C11" s="1">
        <v>4</v>
      </c>
      <c r="D11" t="s">
        <v>17</v>
      </c>
      <c r="E11">
        <v>1547</v>
      </c>
      <c r="J11" s="8" t="str">
        <f t="array" aca="1" ref="J11" ca="1">IFERROR(OFFSET(dept,MATCH(0,COUNTIF(J$6:J10,Client),0)-1,),"")</f>
        <v>Baptiste</v>
      </c>
      <c r="K11" s="8">
        <f ca="1">SUMPRODUCT((Client=J11)*(Agence=$I$4)*(Année=$J$4)*(Mois=$K$4)*(Somme))</f>
        <v>548</v>
      </c>
      <c r="L11" s="7" t="str">
        <f ca="1">INDEX(trisdbl,MATCH(M11,sommecrit,0))</f>
        <v>Ambre</v>
      </c>
      <c r="M11" s="2">
        <f ca="1">LARGE(sommecrit,ROW(A5))</f>
        <v>45458</v>
      </c>
    </row>
    <row r="12" spans="1:15">
      <c r="A12" t="s">
        <v>5</v>
      </c>
      <c r="B12">
        <v>2016</v>
      </c>
      <c r="C12" s="1">
        <v>4</v>
      </c>
      <c r="D12" t="s">
        <v>18</v>
      </c>
      <c r="E12">
        <v>54847</v>
      </c>
      <c r="J12" s="8" t="str">
        <f t="array" aca="1" ref="J12" ca="1">IFERROR(OFFSET(dept,MATCH(0,COUNTIF(J$6:J11,Client),0)-1,),"")</f>
        <v>Jean-Pierre</v>
      </c>
      <c r="K12" s="8">
        <f ca="1">SUMPRODUCT((Client=J12)*(Agence=$I$4)*(Année=$J$4)*(Mois=$K$4)*(Somme))</f>
        <v>48897</v>
      </c>
      <c r="L12" s="7" t="str">
        <f ca="1">INDEX(trisdbl,MATCH(M12,sommecrit,0))</f>
        <v>Annabelle</v>
      </c>
      <c r="M12" s="2">
        <f ca="1">LARGE(sommecrit,ROW(A6))</f>
        <v>32154</v>
      </c>
    </row>
    <row r="13" spans="1:15">
      <c r="A13" t="s">
        <v>5</v>
      </c>
      <c r="B13">
        <v>2016</v>
      </c>
      <c r="C13" s="1">
        <v>4</v>
      </c>
      <c r="D13" t="s">
        <v>19</v>
      </c>
      <c r="E13">
        <v>165468</v>
      </c>
      <c r="J13" s="8" t="str">
        <f t="array" aca="1" ref="J13" ca="1">IFERROR(OFFSET(dept,MATCH(0,COUNTIF(J$6:J12,Client),0)-1,),"")</f>
        <v>Annabelle</v>
      </c>
      <c r="K13" s="8">
        <f ca="1">SUMPRODUCT((Client=J13)*(Agence=$I$4)*(Année=$J$4)*(Mois=$K$4)*(Somme))</f>
        <v>32154</v>
      </c>
      <c r="L13" s="7" t="str">
        <f ca="1">INDEX(trisdbl,MATCH(M13,sommecrit,0))</f>
        <v>Loic</v>
      </c>
      <c r="M13" s="2">
        <f ca="1">LARGE(sommecrit,ROW(A7))</f>
        <v>17556</v>
      </c>
    </row>
    <row r="14" spans="1:15">
      <c r="A14" t="s">
        <v>5</v>
      </c>
      <c r="B14">
        <v>2016</v>
      </c>
      <c r="C14" s="1">
        <v>4</v>
      </c>
      <c r="D14" t="s">
        <v>20</v>
      </c>
      <c r="E14">
        <v>87816</v>
      </c>
      <c r="J14" s="8" t="str">
        <f t="array" aca="1" ref="J14" ca="1">IFERROR(OFFSET(dept,MATCH(0,COUNTIF(J$6:J13,Client),0)-1,),"")</f>
        <v>Pauline</v>
      </c>
      <c r="K14" s="8">
        <f ca="1">SUMPRODUCT((Client=J14)*(Agence=$I$4)*(Année=$J$4)*(Mois=$K$4)*(Somme))</f>
        <v>0</v>
      </c>
      <c r="L14" s="7" t="str">
        <f ca="1">INDEX(trisdbl,MATCH(M14,sommecrit,0))</f>
        <v>George</v>
      </c>
      <c r="M14" s="2">
        <f ca="1">LARGE(sommecrit,ROW(A8))</f>
        <v>16541</v>
      </c>
      <c r="N14" s="5" t="s">
        <v>22</v>
      </c>
      <c r="O14" s="4">
        <v>17556</v>
      </c>
    </row>
    <row r="15" spans="1:15">
      <c r="A15" t="s">
        <v>7</v>
      </c>
      <c r="B15">
        <v>2016</v>
      </c>
      <c r="C15" s="1">
        <v>4</v>
      </c>
      <c r="D15" t="s">
        <v>21</v>
      </c>
      <c r="E15">
        <v>8798465</v>
      </c>
      <c r="J15" s="8" t="str">
        <f t="array" aca="1" ref="J15" ca="1">IFERROR(OFFSET(dept,MATCH(0,COUNTIF(J$6:J14,Client),0)-1,),"")</f>
        <v>Jade</v>
      </c>
      <c r="K15" s="8">
        <f ca="1">SUMPRODUCT((Client=J15)*(Agence=$I$4)*(Année=$J$4)*(Mois=$K$4)*(Somme))</f>
        <v>0</v>
      </c>
      <c r="L15" s="7" t="str">
        <f ca="1">INDEX(trisdbl,MATCH(M15,sommecrit,0))</f>
        <v>Benoît</v>
      </c>
      <c r="M15" s="2">
        <f ca="1">LARGE(sommecrit,ROW(A9))</f>
        <v>5487</v>
      </c>
      <c r="N15" s="5"/>
      <c r="O15" s="4"/>
    </row>
    <row r="16" spans="1:15">
      <c r="A16" t="s">
        <v>7</v>
      </c>
      <c r="B16">
        <v>2016</v>
      </c>
      <c r="C16" s="1">
        <v>4</v>
      </c>
      <c r="D16" t="s">
        <v>22</v>
      </c>
      <c r="E16">
        <v>8798</v>
      </c>
      <c r="J16" s="8" t="str">
        <f t="array" aca="1" ref="J16" ca="1">IFERROR(OFFSET(dept,MATCH(0,COUNTIF(J$6:J15,Client),0)-1,),"")</f>
        <v>Anne-Sophie</v>
      </c>
      <c r="K16" s="8">
        <f ca="1">SUMPRODUCT((Client=J16)*(Agence=$I$4)*(Année=$J$4)*(Mois=$K$4)*(Somme))</f>
        <v>0</v>
      </c>
      <c r="L16" s="7" t="str">
        <f ca="1">INDEX(trisdbl,MATCH(M16,sommecrit,0))</f>
        <v>Aurélien</v>
      </c>
      <c r="M16" s="2">
        <f ca="1">LARGE(sommecrit,ROW(A10))</f>
        <v>4874</v>
      </c>
    </row>
    <row r="17" spans="1:13">
      <c r="A17" t="s">
        <v>7</v>
      </c>
      <c r="B17">
        <v>2016</v>
      </c>
      <c r="C17" s="1">
        <v>4</v>
      </c>
      <c r="D17" t="s">
        <v>23</v>
      </c>
      <c r="E17">
        <v>3</v>
      </c>
      <c r="J17" s="8" t="str">
        <f t="array" aca="1" ref="J17" ca="1">IFERROR(OFFSET(dept,MATCH(0,COUNTIF(J$6:J16,Client),0)-1,),"")</f>
        <v>Maxime</v>
      </c>
      <c r="K17" s="8">
        <f ca="1">SUMPRODUCT((Client=J17)*(Agence=$I$4)*(Année=$J$4)*(Mois=$K$4)*(Somme))</f>
        <v>0</v>
      </c>
    </row>
    <row r="18" spans="1:13">
      <c r="A18" t="s">
        <v>5</v>
      </c>
      <c r="B18">
        <v>2016</v>
      </c>
      <c r="C18" s="1">
        <v>4</v>
      </c>
      <c r="D18" t="s">
        <v>24</v>
      </c>
      <c r="E18">
        <v>13565</v>
      </c>
      <c r="J18" s="8" t="str">
        <f t="array" aca="1" ref="J18" ca="1">IFERROR(OFFSET(dept,MATCH(0,COUNTIF(J$6:J17,Client),0)-1,),"")</f>
        <v>Thomas</v>
      </c>
      <c r="K18" s="8">
        <f ca="1">SUMPRODUCT((Client=J18)*(Agence=$I$4)*(Année=$J$4)*(Mois=$K$4)*(Somme))</f>
        <v>0</v>
      </c>
    </row>
    <row r="19" spans="1:13">
      <c r="A19" t="s">
        <v>7</v>
      </c>
      <c r="B19">
        <v>2016</v>
      </c>
      <c r="C19" s="1">
        <v>4</v>
      </c>
      <c r="D19" t="s">
        <v>25</v>
      </c>
      <c r="E19">
        <v>54584</v>
      </c>
      <c r="H19" t="s">
        <v>42</v>
      </c>
      <c r="J19" s="8" t="str">
        <f t="array" aca="1" ref="J19" ca="1">IFERROR(OFFSET(dept,MATCH(0,COUNTIF(J$6:J18,Client),0)-1,),"")</f>
        <v>Romain</v>
      </c>
      <c r="K19" s="8">
        <f ca="1">SUMPRODUCT((Client=J19)*(Agence=$I$4)*(Année=$J$4)*(Mois=$K$4)*(Somme))</f>
        <v>0</v>
      </c>
    </row>
    <row r="20" spans="1:13">
      <c r="A20" t="s">
        <v>5</v>
      </c>
      <c r="B20">
        <v>2016</v>
      </c>
      <c r="C20" s="1">
        <v>4</v>
      </c>
      <c r="D20" t="s">
        <v>26</v>
      </c>
      <c r="E20">
        <v>87541</v>
      </c>
      <c r="J20" s="8" t="str">
        <f t="array" aca="1" ref="J20" ca="1">IFERROR(OFFSET(dept,MATCH(0,COUNTIF(J$6:J19,Client),0)-1,),"")</f>
        <v>Marc</v>
      </c>
      <c r="K20" s="8">
        <f ca="1">SUMPRODUCT((Client=J20)*(Agence=$I$4)*(Année=$J$4)*(Mois=$K$4)*(Somme))</f>
        <v>8798465</v>
      </c>
      <c r="M20" t="s">
        <v>43</v>
      </c>
    </row>
    <row r="21" spans="1:13">
      <c r="A21" t="s">
        <v>6</v>
      </c>
      <c r="B21">
        <v>2016</v>
      </c>
      <c r="C21" s="1">
        <v>4</v>
      </c>
      <c r="D21" t="s">
        <v>27</v>
      </c>
      <c r="E21">
        <v>875415</v>
      </c>
      <c r="J21" s="8" t="str">
        <f t="array" aca="1" ref="J21" ca="1">IFERROR(OFFSET(dept,MATCH(0,COUNTIF(J$6:J20,Client),0)-1,),"")</f>
        <v>Loic</v>
      </c>
      <c r="K21" s="8">
        <f ca="1">SUMPRODUCT((Client=J21)*(Agence=$I$4)*(Année=$J$4)*(Mois=$K$4)*(Somme))</f>
        <v>17556</v>
      </c>
      <c r="M21" t="s">
        <v>44</v>
      </c>
    </row>
    <row r="22" spans="1:13">
      <c r="A22" t="s">
        <v>6</v>
      </c>
      <c r="B22">
        <v>2016</v>
      </c>
      <c r="C22" s="1">
        <v>4</v>
      </c>
      <c r="D22" t="s">
        <v>28</v>
      </c>
      <c r="E22">
        <v>4587</v>
      </c>
      <c r="J22" s="8" t="str">
        <f t="array" aca="1" ref="J22" ca="1">IFERROR(OFFSET(dept,MATCH(0,COUNTIF(J$6:J21,Client),0)-1,),"")</f>
        <v>Arnaud</v>
      </c>
      <c r="K22" s="8">
        <f ca="1">SUMPRODUCT((Client=J22)*(Agence=$I$4)*(Année=$J$4)*(Mois=$K$4)*(Somme))</f>
        <v>3</v>
      </c>
    </row>
    <row r="23" spans="1:13">
      <c r="A23" t="s">
        <v>7</v>
      </c>
      <c r="B23">
        <v>2016</v>
      </c>
      <c r="C23" s="1">
        <v>4</v>
      </c>
      <c r="D23" t="s">
        <v>22</v>
      </c>
      <c r="E23">
        <v>8758</v>
      </c>
      <c r="J23" s="8" t="str">
        <f t="array" aca="1" ref="J23" ca="1">IFERROR(OFFSET(dept,MATCH(0,COUNTIF(J$6:J22,Client),0)-1,),"")</f>
        <v>Anne</v>
      </c>
      <c r="K23" s="8">
        <f ca="1">SUMPRODUCT((Client=J23)*(Agence=$I$4)*(Année=$J$4)*(Mois=$K$4)*(Somme))</f>
        <v>0</v>
      </c>
    </row>
    <row r="24" spans="1:13">
      <c r="A24" t="s">
        <v>5</v>
      </c>
      <c r="B24">
        <v>2016</v>
      </c>
      <c r="C24" s="1">
        <v>4</v>
      </c>
      <c r="D24" t="s">
        <v>29</v>
      </c>
      <c r="E24">
        <v>5454</v>
      </c>
      <c r="J24" s="8" t="str">
        <f t="array" aca="1" ref="J24" ca="1">IFERROR(OFFSET(dept,MATCH(0,COUNTIF(J$6:J23,Client),0)-1,),"")</f>
        <v>Rénald</v>
      </c>
      <c r="K24" s="8">
        <f ca="1">SUMPRODUCT((Client=J24)*(Agence=$I$4)*(Année=$J$4)*(Mois=$K$4)*(Somme))</f>
        <v>54584</v>
      </c>
    </row>
    <row r="25" spans="1:13">
      <c r="A25" t="s">
        <v>6</v>
      </c>
      <c r="B25">
        <v>2016</v>
      </c>
      <c r="C25" s="1">
        <v>4</v>
      </c>
      <c r="D25" t="s">
        <v>30</v>
      </c>
      <c r="E25">
        <v>78654</v>
      </c>
      <c r="J25" s="8" t="str">
        <f t="array" aca="1" ref="J25" ca="1">IFERROR(OFFSET(dept,MATCH(0,COUNTIF(J$6:J24,Client),0)-1,),"")</f>
        <v>Nicolas</v>
      </c>
      <c r="K25" s="8">
        <f ca="1">SUMPRODUCT((Client=J25)*(Agence=$I$4)*(Année=$J$4)*(Mois=$K$4)*(Somme))</f>
        <v>0</v>
      </c>
    </row>
    <row r="26" spans="1:13">
      <c r="A26" t="s">
        <v>7</v>
      </c>
      <c r="B26">
        <v>2016</v>
      </c>
      <c r="C26" s="1">
        <v>4</v>
      </c>
      <c r="D26" t="s">
        <v>31</v>
      </c>
      <c r="E26">
        <v>4578</v>
      </c>
      <c r="J26" s="8" t="str">
        <f t="array" aca="1" ref="J26" ca="1">IFERROR(OFFSET(dept,MATCH(0,COUNTIF(J$6:J25,Client),0)-1,),"")</f>
        <v>Régis</v>
      </c>
      <c r="K26" s="8">
        <f ca="1">SUMPRODUCT((Client=J26)*(Agence=$I$4)*(Année=$J$4)*(Mois=$K$4)*(Somme))</f>
        <v>0</v>
      </c>
    </row>
    <row r="27" spans="1:13">
      <c r="A27" t="s">
        <v>7</v>
      </c>
      <c r="B27">
        <v>2016</v>
      </c>
      <c r="C27" s="1">
        <v>4</v>
      </c>
      <c r="D27" t="s">
        <v>32</v>
      </c>
      <c r="E27">
        <v>4874</v>
      </c>
      <c r="J27" s="8" t="str">
        <f t="array" aca="1" ref="J27" ca="1">IFERROR(OFFSET(dept,MATCH(0,COUNTIF(J$6:J26,Client),0)-1,),"")</f>
        <v>Hélène</v>
      </c>
      <c r="K27" s="8">
        <f ca="1">SUMPRODUCT((Client=J27)*(Agence=$I$4)*(Année=$J$4)*(Mois=$K$4)*(Somme))</f>
        <v>0</v>
      </c>
    </row>
    <row r="28" spans="1:13">
      <c r="A28" t="s">
        <v>7</v>
      </c>
      <c r="B28">
        <v>2016</v>
      </c>
      <c r="C28" s="1">
        <v>4</v>
      </c>
      <c r="D28" t="s">
        <v>33</v>
      </c>
      <c r="E28">
        <v>46548</v>
      </c>
      <c r="J28" s="8" t="str">
        <f t="array" aca="1" ref="J28" ca="1">IFERROR(OFFSET(dept,MATCH(0,COUNTIF(J$6:J27,Client),0)-1,),"")</f>
        <v>Manon</v>
      </c>
      <c r="K28" s="8">
        <f ca="1">SUMPRODUCT((Client=J28)*(Agence=$I$4)*(Année=$J$4)*(Mois=$K$4)*(Somme))</f>
        <v>0</v>
      </c>
    </row>
    <row r="29" spans="1:13">
      <c r="A29" t="s">
        <v>7</v>
      </c>
      <c r="B29">
        <v>2016</v>
      </c>
      <c r="C29" s="1">
        <v>4</v>
      </c>
      <c r="D29" t="s">
        <v>34</v>
      </c>
      <c r="E29">
        <v>5487</v>
      </c>
      <c r="J29" s="8" t="str">
        <f t="array" aca="1" ref="J29" ca="1">IFERROR(OFFSET(dept,MATCH(0,COUNTIF(J$6:J28,Client),0)-1,),"")</f>
        <v>Philippe</v>
      </c>
      <c r="K29" s="8">
        <f ca="1">SUMPRODUCT((Client=J29)*(Agence=$I$4)*(Année=$J$4)*(Mois=$K$4)*(Somme))</f>
        <v>0</v>
      </c>
    </row>
    <row r="30" spans="1:13">
      <c r="A30" t="s">
        <v>7</v>
      </c>
      <c r="B30">
        <v>2016</v>
      </c>
      <c r="C30" s="1">
        <v>4</v>
      </c>
      <c r="D30" t="s">
        <v>35</v>
      </c>
      <c r="E30">
        <v>4548</v>
      </c>
      <c r="J30" s="8" t="str">
        <f t="array" aca="1" ref="J30" ca="1">IFERROR(OFFSET(dept,MATCH(0,COUNTIF(J$6:J29,Client),0)-1,),"")</f>
        <v>Annie</v>
      </c>
      <c r="K30" s="8">
        <f ca="1">SUMPRODUCT((Client=J30)*(Agence=$I$4)*(Année=$J$4)*(Mois=$K$4)*(Somme))</f>
        <v>4578</v>
      </c>
    </row>
    <row r="31" spans="1:13">
      <c r="A31" t="s">
        <v>6</v>
      </c>
      <c r="B31">
        <v>2016</v>
      </c>
      <c r="C31" s="1">
        <v>4</v>
      </c>
      <c r="D31" t="s">
        <v>19</v>
      </c>
      <c r="E31">
        <v>4548</v>
      </c>
      <c r="J31" s="8" t="str">
        <f t="array" aca="1" ref="J31" ca="1">IFERROR(OFFSET(dept,MATCH(0,COUNTIF(J$6:J30,Client),0)-1,),"")</f>
        <v>Aurélien</v>
      </c>
      <c r="K31" s="8">
        <f ca="1">SUMPRODUCT((Client=J31)*(Agence=$I$4)*(Année=$J$4)*(Mois=$K$4)*(Somme))</f>
        <v>4874</v>
      </c>
    </row>
    <row r="32" spans="1:13">
      <c r="A32" t="s">
        <v>7</v>
      </c>
      <c r="B32">
        <v>2016</v>
      </c>
      <c r="C32" s="1">
        <v>4</v>
      </c>
      <c r="D32" t="s">
        <v>36</v>
      </c>
      <c r="E32">
        <v>45458</v>
      </c>
      <c r="J32" s="8" t="str">
        <f t="array" aca="1" ref="J32" ca="1">IFERROR(OFFSET(dept,MATCH(0,COUNTIF(J$6:J31,Client),0)-1,),"")</f>
        <v>Laure</v>
      </c>
      <c r="K32" s="8">
        <f ca="1">SUMPRODUCT((Client=J32)*(Agence=$I$4)*(Année=$J$4)*(Mois=$K$4)*(Somme))</f>
        <v>46548</v>
      </c>
    </row>
    <row r="33" spans="1:11">
      <c r="A33" t="s">
        <v>5</v>
      </c>
      <c r="B33">
        <v>2016</v>
      </c>
      <c r="C33" s="1">
        <v>4</v>
      </c>
      <c r="D33" t="s">
        <v>37</v>
      </c>
      <c r="E33">
        <v>545</v>
      </c>
      <c r="J33" s="8" t="str">
        <f t="array" aca="1" ref="J33" ca="1">IFERROR(OFFSET(dept,MATCH(0,COUNTIF(J$6:J32,Client),0)-1,),"")</f>
        <v>Benoît</v>
      </c>
      <c r="K33" s="8">
        <f ca="1">SUMPRODUCT((Client=J33)*(Agence=$I$4)*(Année=$J$4)*(Mois=$K$4)*(Somme))</f>
        <v>5487</v>
      </c>
    </row>
    <row r="34" spans="1:11">
      <c r="A34" t="s">
        <v>6</v>
      </c>
      <c r="B34">
        <v>2016</v>
      </c>
      <c r="C34" s="1">
        <v>4</v>
      </c>
      <c r="D34" t="s">
        <v>38</v>
      </c>
      <c r="E34">
        <v>545846</v>
      </c>
      <c r="J34" s="8" t="str">
        <f t="array" aca="1" ref="J34" ca="1">IFERROR(OFFSET(dept,MATCH(0,COUNTIF(J$6:J33,Client),0)-1,),"")</f>
        <v>Maryne</v>
      </c>
      <c r="K34" s="8">
        <f ca="1">SUMPRODUCT((Client=J34)*(Agence=$I$4)*(Année=$J$4)*(Mois=$K$4)*(Somme))</f>
        <v>4548</v>
      </c>
    </row>
    <row r="35" spans="1:11">
      <c r="C35" s="1"/>
      <c r="J35" s="8" t="str">
        <f t="array" aca="1" ref="J35" ca="1">IFERROR(OFFSET(dept,MATCH(0,COUNTIF(J$6:J34,Client),0)-1,),"")</f>
        <v>Ambre</v>
      </c>
      <c r="K35" s="8">
        <f ca="1">SUMPRODUCT((Client=J35)*(Agence=$I$4)*(Année=$J$4)*(Mois=$K$4)*(Somme))</f>
        <v>45458</v>
      </c>
    </row>
    <row r="36" spans="1:11">
      <c r="J36" s="8" t="str">
        <f t="array" aca="1" ref="J36" ca="1">IFERROR(OFFSET(dept,MATCH(0,COUNTIF(J$6:J35,Client),0)-1,),"")</f>
        <v>Sébastien</v>
      </c>
      <c r="K36" s="8">
        <f ca="1">SUMPRODUCT((Client=J36)*(Agence=$I$4)*(Année=$J$4)*(Mois=$K$4)*(Somme))</f>
        <v>0</v>
      </c>
    </row>
    <row r="37" spans="1:11">
      <c r="J37" s="8" t="str">
        <f t="array" aca="1" ref="J37" ca="1">IFERROR(OFFSET(dept,MATCH(0,COUNTIF(J$6:J36,Client),0)-1,),"")</f>
        <v>Eliane</v>
      </c>
      <c r="K37" s="8">
        <f ca="1">SUMPRODUCT((Client=J37)*(Agence=$I$4)*(Année=$J$4)*(Mois=$K$4)*(Somme))</f>
        <v>0</v>
      </c>
    </row>
    <row r="38" spans="1:11">
      <c r="J38" s="8" t="str">
        <f t="array" aca="1" ref="J38" ca="1">IFERROR(OFFSET(dept,MATCH(0,COUNTIF(J$6:J37,Client),0)-1,),"")</f>
        <v/>
      </c>
      <c r="K38" s="8">
        <f ca="1">SUMPRODUCT((Client=J38)*(Agence=$I$4)*(Année=$J$4)*(Mois=$K$4)*(Somme))</f>
        <v>0</v>
      </c>
    </row>
    <row r="39" spans="1:11">
      <c r="J39" s="8" t="str">
        <f t="array" aca="1" ref="J39" ca="1">IFERROR(OFFSET(dept,MATCH(0,COUNTIF(J$6:J38,Client),0)-1,),"")</f>
        <v/>
      </c>
      <c r="K39" s="8">
        <f ca="1">SUMPRODUCT((Client=J39)*(Agence=$I$4)*(Année=$J$4)*(Mois=$K$4)*(Somme))</f>
        <v>0</v>
      </c>
    </row>
    <row r="40" spans="1:11">
      <c r="J40" s="8" t="str">
        <f t="array" aca="1" ref="J40" ca="1">IFERROR(OFFSET(dept,MATCH(0,COUNTIF(J$6:J39,Client),0)-1,),"")</f>
        <v/>
      </c>
      <c r="K40" s="8">
        <f ca="1">SUMPRODUCT((Client=J40)*(Agence=$I$4)*(Année=$J$4)*(Mois=$K$4)*(Somme))</f>
        <v>0</v>
      </c>
    </row>
    <row r="41" spans="1:11">
      <c r="J41" s="8" t="str">
        <f t="array" aca="1" ref="J41" ca="1">IFERROR(OFFSET(dept,MATCH(0,COUNTIF(J$6:J40,Client),0)-1,),"")</f>
        <v/>
      </c>
      <c r="K41" s="8">
        <f ca="1">SUMPRODUCT((Client=J41)*(Agence=$I$4)*(Année=$J$4)*(Mois=$K$4)*(Somme))</f>
        <v>0</v>
      </c>
    </row>
    <row r="42" spans="1:11">
      <c r="J42" s="8" t="str">
        <f t="array" aca="1" ref="J42" ca="1">IFERROR(OFFSET(dept,MATCH(0,COUNTIF(J$6:J41,Client),0)-1,),"")</f>
        <v/>
      </c>
      <c r="K42" s="8">
        <f ca="1">SUMPRODUCT((Client=J42)*(Agence=$I$4)*(Année=$J$4)*(Mois=$K$4)*(Somme))</f>
        <v>0</v>
      </c>
    </row>
    <row r="43" spans="1:11">
      <c r="J43" s="8" t="str">
        <f t="array" aca="1" ref="J43" ca="1">IFERROR(OFFSET(dept,MATCH(0,COUNTIF(J$6:J42,Client),0)-1,),"")</f>
        <v/>
      </c>
      <c r="K43" s="8">
        <f ca="1">SUMPRODUCT((Client=J43)*(Agence=$I$4)*(Année=$J$4)*(Mois=$K$4)*(Somme))</f>
        <v>0</v>
      </c>
    </row>
    <row r="44" spans="1:11">
      <c r="J44" s="8" t="str">
        <f t="array" aca="1" ref="J44" ca="1">IFERROR(OFFSET(dept,MATCH(0,COUNTIF(J$6:J43,Client),0)-1,),"")</f>
        <v/>
      </c>
      <c r="K44" s="8">
        <f ca="1">SUMPRODUCT((Client=J44)*(Agence=$I$4)*(Année=$J$4)*(Mois=$K$4)*(Somme))</f>
        <v>0</v>
      </c>
    </row>
    <row r="45" spans="1:11">
      <c r="J45" s="8" t="str">
        <f t="array" aca="1" ref="J45" ca="1">IFERROR(OFFSET(dept,MATCH(0,COUNTIF(J$6:J44,Client),0)-1,),"")</f>
        <v/>
      </c>
      <c r="K45" s="8">
        <f ca="1">SUMPRODUCT((Client=J45)*(Agence=$I$4)*(Année=$J$4)*(Mois=$K$4)*(Somme))</f>
        <v>0</v>
      </c>
    </row>
    <row r="46" spans="1:11">
      <c r="J46" s="8" t="str">
        <f t="array" aca="1" ref="J46" ca="1">IFERROR(OFFSET(dept,MATCH(0,COUNTIF(J$6:J45,Client),0)-1,),"")</f>
        <v/>
      </c>
      <c r="K46" s="8">
        <f ca="1">SUMPRODUCT((Client=J46)*(Agence=$I$4)*(Année=$J$4)*(Mois=$K$4)*(Somme))</f>
        <v>0</v>
      </c>
    </row>
    <row r="47" spans="1:11">
      <c r="J47" s="8" t="str">
        <f t="array" aca="1" ref="J47" ca="1">IFERROR(OFFSET(dept,MATCH(0,COUNTIF(J$6:J46,Client),0)-1,),"")</f>
        <v/>
      </c>
      <c r="K47" s="8">
        <f ca="1">SUMPRODUCT((Client=J47)*(Agence=$I$4)*(Année=$J$4)*(Mois=$K$4)*(Somme))</f>
        <v>0</v>
      </c>
    </row>
    <row r="48" spans="1:11">
      <c r="J48" s="8" t="str">
        <f t="array" aca="1" ref="J48" ca="1">IFERROR(OFFSET(dept,MATCH(0,COUNTIF(J$6:J47,Client),0)-1,),"")</f>
        <v/>
      </c>
      <c r="K48" s="8">
        <f ca="1">SUMPRODUCT((Client=J48)*(Agence=$I$4)*(Année=$J$4)*(Mois=$K$4)*(Somme))</f>
        <v>0</v>
      </c>
    </row>
    <row r="49" spans="10:11">
      <c r="J49" s="8" t="str">
        <f t="array" aca="1" ref="J49" ca="1">IFERROR(OFFSET(dept,MATCH(0,COUNTIF(J$6:J48,Client),0)-1,),"")</f>
        <v/>
      </c>
      <c r="K49" s="8">
        <f ca="1">SUMPRODUCT((Client=J49)*(Agence=$I$4)*(Année=$J$4)*(Mois=$K$4)*(Somme))</f>
        <v>0</v>
      </c>
    </row>
    <row r="50" spans="10:11">
      <c r="J50" s="8" t="str">
        <f t="array" aca="1" ref="J50" ca="1">IFERROR(OFFSET(dept,MATCH(0,COUNTIF(J$6:J49,Client),0)-1,),"")</f>
        <v/>
      </c>
      <c r="K50" s="8">
        <f ca="1">SUMPRODUCT((Client=J50)*(Agence=$I$4)*(Année=$J$4)*(Mois=$K$4)*(Somme))</f>
        <v>0</v>
      </c>
    </row>
    <row r="51" spans="10:11">
      <c r="J51" s="8" t="str">
        <f t="array" aca="1" ref="J51" ca="1">IFERROR(OFFSET(dept,MATCH(0,COUNTIF(J$6:J50,Client),0)-1,),"")</f>
        <v/>
      </c>
      <c r="K51" s="8">
        <f ca="1">SUMPRODUCT((Client=J51)*(Agence=$I$4)*(Année=$J$4)*(Mois=$K$4)*(Somme))</f>
        <v>0</v>
      </c>
    </row>
    <row r="52" spans="10:11">
      <c r="J52" s="8" t="str">
        <f t="array" aca="1" ref="J52" ca="1">IFERROR(OFFSET(dept,MATCH(0,COUNTIF(J$6:J51,Client),0)-1,),"")</f>
        <v/>
      </c>
      <c r="K52" s="8">
        <f ca="1">SUMPRODUCT((Client=J52)*(Agence=$I$4)*(Année=$J$4)*(Mois=$K$4)*(Somme))</f>
        <v>0</v>
      </c>
    </row>
    <row r="53" spans="10:11">
      <c r="J53" s="8" t="str">
        <f t="array" aca="1" ref="J53" ca="1">IFERROR(OFFSET(dept,MATCH(0,COUNTIF(J$6:J52,Client),0)-1,),"")</f>
        <v/>
      </c>
      <c r="K53" s="8">
        <f ca="1">SUMPRODUCT((Client=J53)*(Agence=$I$4)*(Année=$J$4)*(Mois=$K$4)*(Somme))</f>
        <v>0</v>
      </c>
    </row>
    <row r="54" spans="10:11">
      <c r="J54" s="8" t="str">
        <f t="array" aca="1" ref="J54" ca="1">IFERROR(OFFSET(dept,MATCH(0,COUNTIF(J$6:J53,Client),0)-1,),"")</f>
        <v/>
      </c>
      <c r="K54" s="8">
        <f ca="1">SUMPRODUCT((Client=J54)*(Agence=$I$4)*(Année=$J$4)*(Mois=$K$4)*(Somme))</f>
        <v>0</v>
      </c>
    </row>
    <row r="55" spans="10:11">
      <c r="J55" s="8" t="str">
        <f t="array" aca="1" ref="J55" ca="1">IFERROR(OFFSET(dept,MATCH(0,COUNTIF(J$6:J54,Client),0)-1,),"")</f>
        <v/>
      </c>
      <c r="K55" s="8">
        <f ca="1">SUMPRODUCT((Client=J55)*(Agence=$I$4)*(Année=$J$4)*(Mois=$K$4)*(Somme))</f>
        <v>0</v>
      </c>
    </row>
    <row r="56" spans="10:11">
      <c r="J56" s="8" t="str">
        <f t="array" aca="1" ref="J56" ca="1">IFERROR(OFFSET(dept,MATCH(0,COUNTIF(J$6:J55,Client),0)-1,),"")</f>
        <v/>
      </c>
      <c r="K56" s="8">
        <f ca="1">SUMPRODUCT((Client=J56)*(Agence=$I$4)*(Année=$J$4)*(Mois=$K$4)*(Somme))</f>
        <v>0</v>
      </c>
    </row>
    <row r="57" spans="10:11">
      <c r="J57" s="8" t="str">
        <f t="array" aca="1" ref="J57" ca="1">IFERROR(OFFSET(dept,MATCH(0,COUNTIF(J$6:J56,Client),0)-1,),"")</f>
        <v/>
      </c>
      <c r="K57" s="8">
        <f ca="1">SUMPRODUCT((Client=J57)*(Agence=$I$4)*(Année=$J$4)*(Mois=$K$4)*(Somme))</f>
        <v>0</v>
      </c>
    </row>
    <row r="58" spans="10:11">
      <c r="J58" s="8" t="str">
        <f t="array" aca="1" ref="J58" ca="1">IFERROR(OFFSET(dept,MATCH(0,COUNTIF(J$6:J57,Client),0)-1,),"")</f>
        <v/>
      </c>
      <c r="K58" s="8">
        <f ca="1">SUMPRODUCT((Client=J58)*(Agence=$I$4)*(Année=$J$4)*(Mois=$K$4)*(Somme))</f>
        <v>0</v>
      </c>
    </row>
    <row r="59" spans="10:11">
      <c r="J59" s="8" t="str">
        <f t="array" aca="1" ref="J59" ca="1">IFERROR(OFFSET(dept,MATCH(0,COUNTIF(J$6:J58,Client),0)-1,),"")</f>
        <v/>
      </c>
      <c r="K59" s="8">
        <f ca="1">SUMPRODUCT((Client=J59)*(Agence=$I$4)*(Année=$J$4)*(Mois=$K$4)*(Somme))</f>
        <v>0</v>
      </c>
    </row>
    <row r="60" spans="10:11">
      <c r="J60" s="8" t="str">
        <f t="array" aca="1" ref="J60" ca="1">IFERROR(OFFSET(dept,MATCH(0,COUNTIF(J$6:J59,Client),0)-1,),"")</f>
        <v/>
      </c>
      <c r="K60" s="8">
        <f ca="1">SUMPRODUCT((Client=J60)*(Agence=$I$4)*(Année=$J$4)*(Mois=$K$4)*(Somme))</f>
        <v>0</v>
      </c>
    </row>
    <row r="61" spans="10:11">
      <c r="J61" s="8" t="str">
        <f t="array" aca="1" ref="J61" ca="1">IFERROR(OFFSET(dept,MATCH(0,COUNTIF(J$6:J60,Client),0)-1,),"")</f>
        <v/>
      </c>
      <c r="K61" s="8">
        <f ca="1">SUMPRODUCT((Client=J61)*(Agence=$I$4)*(Année=$J$4)*(Mois=$K$4)*(Somme))</f>
        <v>0</v>
      </c>
    </row>
    <row r="62" spans="10:11">
      <c r="J62" s="8" t="str">
        <f t="array" aca="1" ref="J62" ca="1">IFERROR(OFFSET(dept,MATCH(0,COUNTIF(J$6:J61,Client),0)-1,),"")</f>
        <v/>
      </c>
      <c r="K62" s="8">
        <f ca="1">SUMPRODUCT((Client=J62)*(Agence=$I$4)*(Année=$J$4)*(Mois=$K$4)*(Somme))</f>
        <v>0</v>
      </c>
    </row>
    <row r="63" spans="10:11">
      <c r="J63" s="8" t="str">
        <f t="array" aca="1" ref="J63" ca="1">IFERROR(OFFSET(dept,MATCH(0,COUNTIF(J$6:J62,Client),0)-1,),"")</f>
        <v/>
      </c>
      <c r="K63" s="8">
        <f ca="1">SUMPRODUCT((Client=J63)*(Agence=$I$4)*(Année=$J$4)*(Mois=$K$4)*(Somme))</f>
        <v>0</v>
      </c>
    </row>
    <row r="64" spans="10:11">
      <c r="J64" s="8" t="str">
        <f t="array" aca="1" ref="J64" ca="1">IFERROR(OFFSET(dept,MATCH(0,COUNTIF(J$6:J63,Client),0)-1,),"")</f>
        <v/>
      </c>
      <c r="K64" s="8">
        <f ca="1">SUMPRODUCT((Client=J64)*(Agence=$I$4)*(Année=$J$4)*(Mois=$K$4)*(Somme))</f>
        <v>0</v>
      </c>
    </row>
    <row r="65" spans="10:11">
      <c r="J65" s="8" t="str">
        <f t="array" aca="1" ref="J65" ca="1">IFERROR(OFFSET(dept,MATCH(0,COUNTIF(J$6:J64,Client),0)-1,),"")</f>
        <v/>
      </c>
      <c r="K65" s="8">
        <f ca="1">SUMPRODUCT((Client=J65)*(Agence=$I$4)*(Année=$J$4)*(Mois=$K$4)*(Somme))</f>
        <v>0</v>
      </c>
    </row>
    <row r="66" spans="10:11">
      <c r="J66" s="8" t="str">
        <f t="array" aca="1" ref="J66" ca="1">IFERROR(OFFSET(dept,MATCH(0,COUNTIF(J$6:J65,Client),0)-1,),"")</f>
        <v/>
      </c>
      <c r="K66" s="8">
        <f ca="1">SUMPRODUCT((Client=J66)*(Agence=$I$4)*(Année=$J$4)*(Mois=$K$4)*(Somme))</f>
        <v>0</v>
      </c>
    </row>
    <row r="67" spans="10:11">
      <c r="J67" s="8" t="str">
        <f t="array" aca="1" ref="J67" ca="1">IFERROR(OFFSET(dept,MATCH(0,COUNTIF(J$6:J66,Client),0)-1,),"")</f>
        <v/>
      </c>
      <c r="K67" s="8">
        <f ca="1">SUMPRODUCT((Client=J67)*(Agence=$I$4)*(Année=$J$4)*(Mois=$K$4)*(Somme))</f>
        <v>0</v>
      </c>
    </row>
    <row r="68" spans="10:11">
      <c r="J68" s="8" t="str">
        <f t="array" aca="1" ref="J68" ca="1">IFERROR(OFFSET(dept,MATCH(0,COUNTIF(J$6:J67,Client),0)-1,),"")</f>
        <v/>
      </c>
      <c r="K68" s="8">
        <f ca="1">SUMPRODUCT((Client=J68)*(Agence=$I$4)*(Année=$J$4)*(Mois=$K$4)*(Somme))</f>
        <v>0</v>
      </c>
    </row>
    <row r="69" spans="10:11">
      <c r="J69" s="8" t="str">
        <f t="array" aca="1" ref="J69" ca="1">IFERROR(OFFSET(dept,MATCH(0,COUNTIF(J$6:J68,Client),0)-1,),"")</f>
        <v/>
      </c>
      <c r="K69" s="8">
        <f ca="1">SUMPRODUCT((Client=J69)*(Agence=$I$4)*(Année=$J$4)*(Mois=$K$4)*(Somme))</f>
        <v>0</v>
      </c>
    </row>
    <row r="70" spans="10:11">
      <c r="J70" s="8" t="str">
        <f t="array" aca="1" ref="J70" ca="1">IFERROR(OFFSET(dept,MATCH(0,COUNTIF(J$6:J69,Client),0)-1,),"")</f>
        <v/>
      </c>
      <c r="K70" s="8">
        <f ca="1">SUMPRODUCT((Client=J70)*(Agence=$I$4)*(Année=$J$4)*(Mois=$K$4)*(Somme))</f>
        <v>0</v>
      </c>
    </row>
    <row r="71" spans="10:11">
      <c r="J71" s="8" t="str">
        <f t="array" aca="1" ref="J71" ca="1">IFERROR(OFFSET(dept,MATCH(0,COUNTIF(J$6:J70,Client),0)-1,),"")</f>
        <v/>
      </c>
      <c r="K71" s="8">
        <f ca="1">SUMPRODUCT((Client=J71)*(Agence=$I$4)*(Année=$J$4)*(Mois=$K$4)*(Somme))</f>
        <v>0</v>
      </c>
    </row>
    <row r="72" spans="10:11">
      <c r="J72" s="8" t="str">
        <f t="array" aca="1" ref="J72" ca="1">IFERROR(OFFSET(dept,MATCH(0,COUNTIF(J$6:J71,Client),0)-1,),"")</f>
        <v/>
      </c>
      <c r="K72" s="8">
        <f ca="1">SUMPRODUCT((Client=J72)*(Agence=$I$4)*(Année=$J$4)*(Mois=$K$4)*(Somme))</f>
        <v>0</v>
      </c>
    </row>
    <row r="73" spans="10:11">
      <c r="J73" s="8" t="str">
        <f t="array" aca="1" ref="J73" ca="1">IFERROR(OFFSET(dept,MATCH(0,COUNTIF(J$6:J72,Client),0)-1,),"")</f>
        <v/>
      </c>
      <c r="K73" s="8">
        <f ca="1">SUMPRODUCT((Client=J73)*(Agence=$I$4)*(Année=$J$4)*(Mois=$K$4)*(Somme))</f>
        <v>0</v>
      </c>
    </row>
    <row r="74" spans="10:11">
      <c r="J74" s="8" t="str">
        <f t="array" aca="1" ref="J74" ca="1">IFERROR(OFFSET(dept,MATCH(0,COUNTIF(J$6:J73,Client),0)-1,),"")</f>
        <v/>
      </c>
      <c r="K74" s="8">
        <f ca="1">SUMPRODUCT((Client=J74)*(Agence=$I$4)*(Année=$J$4)*(Mois=$K$4)*(Somme))</f>
        <v>0</v>
      </c>
    </row>
    <row r="75" spans="10:11">
      <c r="J75" s="8" t="str">
        <f t="array" aca="1" ref="J75" ca="1">IFERROR(OFFSET(dept,MATCH(0,COUNTIF(J$6:J74,Client),0)-1,),"")</f>
        <v/>
      </c>
      <c r="K75" s="8">
        <f ca="1">SUMPRODUCT((Client=J75)*(Agence=$I$4)*(Année=$J$4)*(Mois=$K$4)*(Somme))</f>
        <v>0</v>
      </c>
    </row>
    <row r="76" spans="10:11">
      <c r="J76" s="8" t="str">
        <f t="array" aca="1" ref="J76" ca="1">IFERROR(OFFSET(dept,MATCH(0,COUNTIF(J$6:J75,Client),0)-1,),"")</f>
        <v/>
      </c>
      <c r="K76" s="8">
        <f ca="1">SUMPRODUCT((Client=J76)*(Agence=$I$4)*(Année=$J$4)*(Mois=$K$4)*(Somme))</f>
        <v>0</v>
      </c>
    </row>
    <row r="77" spans="10:11">
      <c r="J77" s="8" t="str">
        <f t="array" aca="1" ref="J77" ca="1">IFERROR(OFFSET(dept,MATCH(0,COUNTIF(J$6:J76,Client),0)-1,),"")</f>
        <v/>
      </c>
      <c r="K77" s="8">
        <f ca="1">SUMPRODUCT((Client=J77)*(Agence=$I$4)*(Année=$J$4)*(Mois=$K$4)*(Somme))</f>
        <v>0</v>
      </c>
    </row>
    <row r="78" spans="10:11">
      <c r="J78" s="8" t="str">
        <f t="array" aca="1" ref="J78" ca="1">IFERROR(OFFSET(dept,MATCH(0,COUNTIF(J$6:J77,Client),0)-1,),"")</f>
        <v/>
      </c>
      <c r="K78" s="8">
        <f ca="1">SUMPRODUCT((Client=J78)*(Agence=$I$4)*(Année=$J$4)*(Mois=$K$4)*(Somme))</f>
        <v>0</v>
      </c>
    </row>
    <row r="79" spans="10:11">
      <c r="J79" s="8" t="str">
        <f t="array" aca="1" ref="J79" ca="1">IFERROR(OFFSET(dept,MATCH(0,COUNTIF(J$6:J78,Client),0)-1,),"")</f>
        <v/>
      </c>
      <c r="K79" s="8">
        <f ca="1">SUMPRODUCT((Client=J79)*(Agence=$I$4)*(Année=$J$4)*(Mois=$K$4)*(Somme))</f>
        <v>0</v>
      </c>
    </row>
    <row r="80" spans="10:11">
      <c r="J80" s="8" t="str">
        <f t="array" aca="1" ref="J80" ca="1">IFERROR(OFFSET(dept,MATCH(0,COUNTIF(J$6:J79,Client),0)-1,),"")</f>
        <v/>
      </c>
      <c r="K80" s="8">
        <f ca="1">SUMPRODUCT((Client=J80)*(Agence=$I$4)*(Année=$J$4)*(Mois=$K$4)*(Somme))</f>
        <v>0</v>
      </c>
    </row>
    <row r="81" spans="10:11">
      <c r="J81" s="8" t="str">
        <f t="array" aca="1" ref="J81" ca="1">IFERROR(OFFSET(dept,MATCH(0,COUNTIF(J$6:J80,Client),0)-1,),"")</f>
        <v/>
      </c>
      <c r="K81" s="8">
        <f ca="1">SUMPRODUCT((Client=J81)*(Agence=$I$4)*(Année=$J$4)*(Mois=$K$4)*(Somme))</f>
        <v>0</v>
      </c>
    </row>
    <row r="82" spans="10:11">
      <c r="J82" s="8" t="str">
        <f t="array" aca="1" ref="J82" ca="1">IFERROR(OFFSET(dept,MATCH(0,COUNTIF(J$6:J81,Client),0)-1,),"")</f>
        <v/>
      </c>
      <c r="K82" s="8">
        <f ca="1">SUMPRODUCT((Client=J82)*(Agence=$I$4)*(Année=$J$4)*(Mois=$K$4)*(Somme))</f>
        <v>0</v>
      </c>
    </row>
    <row r="83" spans="10:11">
      <c r="J83" s="8" t="str">
        <f t="array" aca="1" ref="J83" ca="1">IFERROR(OFFSET(dept,MATCH(0,COUNTIF(J$6:J82,Client),0)-1,),"")</f>
        <v/>
      </c>
      <c r="K83" s="8">
        <f ca="1">SUMPRODUCT((Client=J83)*(Agence=$I$4)*(Année=$J$4)*(Mois=$K$4)*(Somme))</f>
        <v>0</v>
      </c>
    </row>
    <row r="84" spans="10:11">
      <c r="J84" s="8" t="str">
        <f t="array" aca="1" ref="J84" ca="1">IFERROR(OFFSET(dept,MATCH(0,COUNTIF(J$6:J83,Client),0)-1,),"")</f>
        <v/>
      </c>
      <c r="K84" s="8">
        <f ca="1">SUMPRODUCT((Client=J84)*(Agence=$I$4)*(Année=$J$4)*(Mois=$K$4)*(Somme))</f>
        <v>0</v>
      </c>
    </row>
    <row r="85" spans="10:11">
      <c r="J85" s="8" t="str">
        <f t="array" aca="1" ref="J85" ca="1">IFERROR(OFFSET(dept,MATCH(0,COUNTIF(J$6:J84,Client),0)-1,),"")</f>
        <v/>
      </c>
      <c r="K85" s="8">
        <f ca="1">SUMPRODUCT((Client=J85)*(Agence=$I$4)*(Année=$J$4)*(Mois=$K$4)*(Somme))</f>
        <v>0</v>
      </c>
    </row>
    <row r="86" spans="10:11">
      <c r="J86" s="8" t="str">
        <f t="array" aca="1" ref="J86" ca="1">IFERROR(OFFSET(dept,MATCH(0,COUNTIF(J$6:J85,Client),0)-1,),"")</f>
        <v/>
      </c>
      <c r="K86" s="8">
        <f ca="1">SUMPRODUCT((Client=J86)*(Agence=$I$4)*(Année=$J$4)*(Mois=$K$4)*(Somme))</f>
        <v>0</v>
      </c>
    </row>
  </sheetData>
  <autoFilter ref="A1:E34"/>
  <mergeCells count="2">
    <mergeCell ref="N14:N15"/>
    <mergeCell ref="O14:O1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dept</vt:lpstr>
    </vt:vector>
  </TitlesOfParts>
  <Company>STUDEC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Julien</dc:creator>
  <cp:lastModifiedBy>tulipe</cp:lastModifiedBy>
  <dcterms:created xsi:type="dcterms:W3CDTF">2016-05-24T07:49:58Z</dcterms:created>
  <dcterms:modified xsi:type="dcterms:W3CDTF">2016-06-02T16:10:38Z</dcterms:modified>
</cp:coreProperties>
</file>