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a="1"/>
  <c r="J6" s="1"/>
  <c r="I7" a="1"/>
  <c r="I7" s="1"/>
  <c r="I8" s="1" a="1"/>
  <c r="I8" s="1"/>
  <c r="I3" a="1"/>
  <c r="I3" s="1"/>
  <c r="K6" l="1" a="1"/>
  <c r="K6" s="1"/>
  <c r="M6" s="1" a="1"/>
  <c r="M6" s="1"/>
  <c r="J8"/>
  <c r="L6" a="1"/>
  <c r="L6" s="1"/>
  <c r="J7"/>
  <c r="I9" a="1"/>
  <c r="I9" s="1"/>
  <c r="J9" s="1"/>
  <c r="N6" l="1" a="1"/>
  <c r="N6" s="1"/>
  <c r="M8"/>
  <c r="M9"/>
  <c r="M7"/>
  <c r="L8"/>
  <c r="L9"/>
  <c r="L7"/>
  <c r="K7"/>
  <c r="K8"/>
  <c r="K9"/>
  <c r="O6" a="1"/>
  <c r="O6" s="1"/>
  <c r="I10" a="1"/>
  <c r="I10" s="1"/>
  <c r="J10" s="1"/>
  <c r="N10" l="1"/>
  <c r="N8"/>
  <c r="N9"/>
  <c r="N7"/>
  <c r="K10"/>
  <c r="L10"/>
  <c r="M10"/>
  <c r="O10"/>
  <c r="O8"/>
  <c r="O9"/>
  <c r="O7"/>
  <c r="I11" a="1"/>
  <c r="I11" s="1"/>
  <c r="O11" s="1"/>
  <c r="I12" l="1" a="1"/>
  <c r="I12" s="1"/>
  <c r="I13" s="1" a="1"/>
  <c r="I13" s="1"/>
  <c r="J11"/>
  <c r="M11"/>
  <c r="L11"/>
  <c r="K11"/>
  <c r="N11"/>
  <c r="J13" l="1"/>
  <c r="M13"/>
  <c r="L13"/>
  <c r="K13"/>
  <c r="O13"/>
  <c r="N13"/>
  <c r="J12"/>
  <c r="M12"/>
  <c r="L12"/>
  <c r="K12"/>
  <c r="O12"/>
  <c r="N12"/>
  <c r="I14" a="1"/>
  <c r="I14" s="1"/>
  <c r="J14" l="1"/>
  <c r="K14"/>
  <c r="M14"/>
  <c r="L14"/>
  <c r="N14"/>
  <c r="O14"/>
  <c r="I15" a="1"/>
  <c r="I15" s="1"/>
  <c r="J15" l="1"/>
  <c r="K15"/>
  <c r="M15"/>
  <c r="L15"/>
  <c r="N15"/>
  <c r="O15"/>
  <c r="I16" a="1"/>
  <c r="I16" s="1"/>
  <c r="J16" l="1"/>
  <c r="M16"/>
  <c r="L16"/>
  <c r="K16"/>
  <c r="O16"/>
  <c r="N16"/>
  <c r="I17" a="1"/>
  <c r="I17" s="1"/>
  <c r="I18" l="1" a="1"/>
  <c r="I18" s="1"/>
  <c r="J17"/>
  <c r="M17"/>
  <c r="L17"/>
  <c r="K17"/>
  <c r="O17"/>
  <c r="N17"/>
  <c r="I19" l="1" a="1"/>
  <c r="I19" s="1"/>
  <c r="J18"/>
  <c r="K18"/>
  <c r="M18"/>
  <c r="L18"/>
  <c r="N18"/>
  <c r="O18"/>
  <c r="I20" l="1" a="1"/>
  <c r="I20" s="1"/>
  <c r="J19"/>
  <c r="M19"/>
  <c r="L19"/>
  <c r="K19"/>
  <c r="N19"/>
  <c r="O19"/>
  <c r="I21" l="1" a="1"/>
  <c r="I21" s="1"/>
  <c r="J20"/>
  <c r="M20"/>
  <c r="L20"/>
  <c r="K20"/>
  <c r="O20"/>
  <c r="N20"/>
  <c r="I22" l="1" a="1"/>
  <c r="I22" s="1"/>
  <c r="J21"/>
  <c r="M21"/>
  <c r="L21"/>
  <c r="K21"/>
  <c r="O21"/>
  <c r="N21"/>
  <c r="I23" l="1" a="1"/>
  <c r="I23" s="1"/>
  <c r="J22"/>
  <c r="K22"/>
  <c r="M22"/>
  <c r="L22"/>
  <c r="N22"/>
  <c r="O22"/>
  <c r="I24" l="1" a="1"/>
  <c r="I24" s="1"/>
  <c r="J23"/>
  <c r="M23"/>
  <c r="L23"/>
  <c r="K23"/>
  <c r="N23"/>
  <c r="O23"/>
  <c r="J24" l="1"/>
  <c r="M24"/>
  <c r="L24"/>
  <c r="K24"/>
  <c r="O24"/>
  <c r="N24"/>
</calcChain>
</file>

<file path=xl/sharedStrings.xml><?xml version="1.0" encoding="utf-8"?>
<sst xmlns="http://schemas.openxmlformats.org/spreadsheetml/2006/main" count="31" uniqueCount="11">
  <si>
    <t>Etat</t>
  </si>
  <si>
    <t>Objet</t>
  </si>
  <si>
    <t>Produit 1</t>
  </si>
  <si>
    <t>Produit 2</t>
  </si>
  <si>
    <t>Produit 3</t>
  </si>
  <si>
    <t>En Stock</t>
  </si>
  <si>
    <t>Produit 4</t>
  </si>
  <si>
    <t>Vendu</t>
  </si>
  <si>
    <t>Best Seller</t>
  </si>
  <si>
    <t xml:space="preserve">tulipe directement </t>
  </si>
  <si>
    <t>extraction des produit et etat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</si>
</sst>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330200</xdr:colOff>
      <xdr:row>8</xdr:row>
      <xdr:rowOff>69850</xdr:rowOff>
    </xdr:from>
    <xdr:to>
      <xdr:col>7</xdr:col>
      <xdr:colOff>184150</xdr:colOff>
      <xdr:row>15</xdr:row>
      <xdr:rowOff>12700</xdr:rowOff>
    </xdr:to>
    <xdr:sp macro="" textlink="">
      <xdr:nvSpPr>
        <xdr:cNvPr id="2" name="ZoneTexte 1"/>
        <xdr:cNvSpPr txBox="1"/>
      </xdr:nvSpPr>
      <xdr:spPr>
        <a:xfrm>
          <a:off x="2705100" y="1543050"/>
          <a:ext cx="2901950" cy="123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attention  </a:t>
          </a:r>
        </a:p>
        <a:p>
          <a:r>
            <a:rPr lang="fr-FR" sz="1100"/>
            <a:t>mes</a:t>
          </a:r>
          <a:r>
            <a:rPr lang="fr-FR" sz="1100" baseline="0"/>
            <a:t> formules ne tiennent pas compte des exequos  possibles  </a:t>
          </a:r>
        </a:p>
        <a:p>
          <a:r>
            <a:rPr lang="fr-FR" sz="1100" baseline="0"/>
            <a:t>mais c'est faisable  </a:t>
          </a:r>
        </a:p>
        <a:p>
          <a:r>
            <a:rPr lang="fr-FR" sz="1100" baseline="0"/>
            <a:t>les produits extraits sont classés alphab  </a:t>
          </a:r>
        </a:p>
        <a:p>
          <a:r>
            <a:rPr lang="fr-FR" sz="1100" baseline="0"/>
            <a:t>petite Mfc ,pour cibler dans le tablo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4" totalsRowShown="0">
  <autoFilter ref="A1:B14"/>
  <tableColumns count="2">
    <tableColumn id="1" name="Etat"/>
    <tableColumn id="2" name="Ob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4"/>
  <sheetViews>
    <sheetView tabSelected="1" topLeftCell="A5" workbookViewId="0">
      <selection activeCell="F20" sqref="F20"/>
    </sheetView>
  </sheetViews>
  <sheetFormatPr baseColWidth="10" defaultRowHeight="14.5"/>
  <cols>
    <col min="1" max="2" width="11.54296875" customWidth="1"/>
    <col min="8" max="8" width="17.453125" customWidth="1"/>
  </cols>
  <sheetData>
    <row r="1" spans="1:15">
      <c r="A1" t="s">
        <v>0</v>
      </c>
      <c r="B1" t="s">
        <v>1</v>
      </c>
    </row>
    <row r="2" spans="1:15">
      <c r="A2" t="s">
        <v>7</v>
      </c>
      <c r="B2" t="s">
        <v>2</v>
      </c>
      <c r="I2" t="s">
        <v>9</v>
      </c>
    </row>
    <row r="3" spans="1:15">
      <c r="A3" t="s">
        <v>5</v>
      </c>
      <c r="B3" t="s">
        <v>2</v>
      </c>
      <c r="H3" t="s">
        <v>8</v>
      </c>
      <c r="I3" s="1" t="str">
        <f t="array" ref="I3">INDEX(Tableau1[Objet],MATCH(MODE(IF(Tableau1[Etat]="vendu",MATCH(Tableau1[Objet],Tableau1[Objet],0),"")),IF(Tableau1[Etat]="vendu",MATCH(Tableau1[Objet],Tableau1[Objet],0),""),0))</f>
        <v>Produit 3</v>
      </c>
    </row>
    <row r="4" spans="1:15">
      <c r="A4" t="s">
        <v>5</v>
      </c>
      <c r="B4" t="s">
        <v>3</v>
      </c>
    </row>
    <row r="5" spans="1:15">
      <c r="A5" t="s">
        <v>7</v>
      </c>
      <c r="B5" t="s">
        <v>4</v>
      </c>
    </row>
    <row r="6" spans="1:15">
      <c r="A6" t="s">
        <v>5</v>
      </c>
      <c r="B6" t="s">
        <v>3</v>
      </c>
      <c r="H6" t="s">
        <v>10</v>
      </c>
      <c r="J6" s="2" t="str">
        <f t="array" ref="J6">IFERROR(INDEX(Tableau1[Etat],MATCH(0,COUNTIF(Tableau1[Etat],"&lt;"&amp;Tableau1[Etat])-SUM(COUNTIF($I6:I6,Tableau1[Etat])),0)),"")</f>
        <v>En Stock</v>
      </c>
      <c r="K6" s="2" t="str">
        <f t="array" ref="K6">IFERROR(INDEX(Tableau1[Etat],MATCH(0,COUNTIF(Tableau1[Etat],"&lt;"&amp;Tableau1[Etat])-SUM(COUNTIF($I6:J6,Tableau1[Etat])),0)),"")</f>
        <v>Vendu</v>
      </c>
      <c r="L6" s="2" t="str">
        <f t="array" ref="L6">IFERROR(INDEX(Tableau1[Etat],MATCH(0,COUNTIF(Tableau1[Etat],"&lt;"&amp;Tableau1[Etat])-SUM(COUNTIF($I6:K6,Tableau1[Etat])),0)),"")</f>
        <v/>
      </c>
      <c r="M6" s="2" t="str">
        <f t="array" ref="M6">IFERROR(INDEX(Tableau1[Etat],MATCH(0,COUNTIF(Tableau1[Etat],"&lt;"&amp;Tableau1[Etat])-SUM(COUNTIF($I6:L6,Tableau1[Etat])),0)),"")</f>
        <v/>
      </c>
      <c r="N6" s="2" t="str">
        <f t="array" ref="N6">IFERROR(INDEX(Tableau1[Etat],MATCH(0,COUNTIF(Tableau1[Etat],"&lt;"&amp;Tableau1[Etat])-SUM(COUNTIF($I6:M6,Tableau1[Etat])),0)),"")</f>
        <v/>
      </c>
      <c r="O6" s="2" t="str">
        <f t="array" ref="O6">IFERROR(INDEX(Tableau1[Etat],MATCH(0,COUNTIF(Tableau1[Etat],"&lt;"&amp;Tableau1[Etat])-SUM(COUNTIF($I6:N6,Tableau1[Etat])),0)),"")</f>
        <v/>
      </c>
    </row>
    <row r="7" spans="1:15">
      <c r="A7" t="s">
        <v>5</v>
      </c>
      <c r="B7" t="s">
        <v>2</v>
      </c>
      <c r="I7" s="2" t="str">
        <f t="array" ref="I7">IFERROR(INDEX(Tableau1[Objet],MATCH(0,COUNTIF(Tableau1[Objet],"&lt;"&amp;Tableau1[Objet])-SUM(COUNTIF(I$6:I6,Tableau1[Objet])),0)),"")</f>
        <v>Produit 1</v>
      </c>
      <c r="J7" s="3">
        <f>SUMPRODUCT((Tableau1[Etat]=J$6)*(Tableau1[Objet]=$I7))</f>
        <v>3</v>
      </c>
      <c r="K7" s="3">
        <f>SUMPRODUCT((Tableau1[Etat]=K$6)*(Tableau1[Objet]=$I7))</f>
        <v>1</v>
      </c>
      <c r="L7" s="3">
        <f>SUMPRODUCT((Tableau1[Etat]=L$6)*(Tableau1[Objet]=$I7))</f>
        <v>0</v>
      </c>
      <c r="M7" s="3">
        <f>SUMPRODUCT((Tableau1[Etat]=M$6)*(Tableau1[Objet]=$I7))</f>
        <v>0</v>
      </c>
      <c r="N7" s="3">
        <f>SUMPRODUCT((Tableau1[Etat]=N$6)*(Tableau1[Objet]=$I7))</f>
        <v>0</v>
      </c>
      <c r="O7" s="3">
        <f>SUMPRODUCT((Tableau1[Etat]=O$6)*(Tableau1[Objet]=$I7))</f>
        <v>0</v>
      </c>
    </row>
    <row r="8" spans="1:15">
      <c r="A8" t="s">
        <v>7</v>
      </c>
      <c r="B8" t="s">
        <v>4</v>
      </c>
      <c r="I8" s="2" t="str">
        <f t="array" ref="I8">IFERROR(INDEX(Tableau1[Objet],MATCH(0,COUNTIF(Tableau1[Objet],"&lt;"&amp;Tableau1[Objet])-SUM(COUNTIF(I$6:I7,Tableau1[Objet])),0)),"")</f>
        <v>Produit 2</v>
      </c>
      <c r="J8" s="3">
        <f>SUMPRODUCT((Tableau1[Etat]=J$6)*(Tableau1[Objet]=$I8))</f>
        <v>2</v>
      </c>
      <c r="K8" s="3">
        <f>SUMPRODUCT((Tableau1[Etat]=K$6)*(Tableau1[Objet]=$I8))</f>
        <v>1</v>
      </c>
      <c r="L8" s="3">
        <f>SUMPRODUCT((Tableau1[Etat]=L$6)*(Tableau1[Objet]=$I8))</f>
        <v>0</v>
      </c>
      <c r="M8" s="3">
        <f>SUMPRODUCT((Tableau1[Etat]=M$6)*(Tableau1[Objet]=$I8))</f>
        <v>0</v>
      </c>
      <c r="N8" s="3">
        <f>SUMPRODUCT((Tableau1[Etat]=N$6)*(Tableau1[Objet]=$I8))</f>
        <v>0</v>
      </c>
      <c r="O8" s="3">
        <f>SUMPRODUCT((Tableau1[Etat]=O$6)*(Tableau1[Objet]=$I8))</f>
        <v>0</v>
      </c>
    </row>
    <row r="9" spans="1:15">
      <c r="A9" t="s">
        <v>5</v>
      </c>
      <c r="B9" t="s">
        <v>4</v>
      </c>
      <c r="I9" s="2" t="str">
        <f t="array" ref="I9">IFERROR(INDEX(Tableau1[Objet],MATCH(0,COUNTIF(Tableau1[Objet],"&lt;"&amp;Tableau1[Objet])-SUM(COUNTIF(I$6:I8,Tableau1[Objet])),0)),"")</f>
        <v>Produit 3</v>
      </c>
      <c r="J9" s="3">
        <f>SUMPRODUCT((Tableau1[Etat]=J$6)*(Tableau1[Objet]=$I9))</f>
        <v>1</v>
      </c>
      <c r="K9" s="3">
        <f>SUMPRODUCT((Tableau1[Etat]=K$6)*(Tableau1[Objet]=$I9))</f>
        <v>3</v>
      </c>
      <c r="L9" s="3">
        <f>SUMPRODUCT((Tableau1[Etat]=L$6)*(Tableau1[Objet]=$I9))</f>
        <v>0</v>
      </c>
      <c r="M9" s="3">
        <f>SUMPRODUCT((Tableau1[Etat]=M$6)*(Tableau1[Objet]=$I9))</f>
        <v>0</v>
      </c>
      <c r="N9" s="3">
        <f>SUMPRODUCT((Tableau1[Etat]=N$6)*(Tableau1[Objet]=$I9))</f>
        <v>0</v>
      </c>
      <c r="O9" s="3">
        <f>SUMPRODUCT((Tableau1[Etat]=O$6)*(Tableau1[Objet]=$I9))</f>
        <v>0</v>
      </c>
    </row>
    <row r="10" spans="1:15">
      <c r="A10" t="s">
        <v>5</v>
      </c>
      <c r="B10" t="s">
        <v>6</v>
      </c>
      <c r="I10" s="2" t="str">
        <f t="array" ref="I10">IFERROR(INDEX(Tableau1[Objet],MATCH(0,COUNTIF(Tableau1[Objet],"&lt;"&amp;Tableau1[Objet])-SUM(COUNTIF(I$6:I9,Tableau1[Objet])),0)),"")</f>
        <v>Produit 4</v>
      </c>
      <c r="J10" s="3">
        <f>SUMPRODUCT((Tableau1[Etat]=J$6)*(Tableau1[Objet]=$I10))</f>
        <v>2</v>
      </c>
      <c r="K10" s="3">
        <f>SUMPRODUCT((Tableau1[Etat]=K$6)*(Tableau1[Objet]=$I10))</f>
        <v>0</v>
      </c>
      <c r="L10" s="3">
        <f>SUMPRODUCT((Tableau1[Etat]=L$6)*(Tableau1[Objet]=$I10))</f>
        <v>0</v>
      </c>
      <c r="M10" s="3">
        <f>SUMPRODUCT((Tableau1[Etat]=M$6)*(Tableau1[Objet]=$I10))</f>
        <v>0</v>
      </c>
      <c r="N10" s="3">
        <f>SUMPRODUCT((Tableau1[Etat]=N$6)*(Tableau1[Objet]=$I10))</f>
        <v>0</v>
      </c>
      <c r="O10" s="3">
        <f>SUMPRODUCT((Tableau1[Etat]=O$6)*(Tableau1[Objet]=$I10))</f>
        <v>0</v>
      </c>
    </row>
    <row r="11" spans="1:15">
      <c r="A11" t="s">
        <v>7</v>
      </c>
      <c r="B11" t="s">
        <v>3</v>
      </c>
      <c r="I11" s="2" t="str">
        <f t="array" ref="I11">IFERROR(INDEX(Tableau1[Objet],MATCH(0,COUNTIF(Tableau1[Objet],"&lt;"&amp;Tableau1[Objet])-SUM(COUNTIF(I$6:I10,Tableau1[Objet])),0)),"")</f>
        <v/>
      </c>
      <c r="J11" s="3">
        <f>SUMPRODUCT((Tableau1[Etat]=J$6)*(Tableau1[Objet]=$I11))</f>
        <v>0</v>
      </c>
      <c r="K11" s="3">
        <f>SUMPRODUCT((Tableau1[Etat]=K$6)*(Tableau1[Objet]=$I11))</f>
        <v>0</v>
      </c>
      <c r="L11" s="3">
        <f>SUMPRODUCT((Tableau1[Etat]=L$6)*(Tableau1[Objet]=$I11))</f>
        <v>0</v>
      </c>
      <c r="M11" s="3">
        <f>SUMPRODUCT((Tableau1[Etat]=M$6)*(Tableau1[Objet]=$I11))</f>
        <v>0</v>
      </c>
      <c r="N11" s="3">
        <f>SUMPRODUCT((Tableau1[Etat]=N$6)*(Tableau1[Objet]=$I11))</f>
        <v>0</v>
      </c>
      <c r="O11" s="3">
        <f>SUMPRODUCT((Tableau1[Etat]=O$6)*(Tableau1[Objet]=$I11))</f>
        <v>0</v>
      </c>
    </row>
    <row r="12" spans="1:15">
      <c r="A12" t="s">
        <v>5</v>
      </c>
      <c r="B12" t="s">
        <v>2</v>
      </c>
      <c r="I12" s="2" t="str">
        <f t="array" ref="I12">IFERROR(INDEX(Tableau1[Objet],MATCH(0,COUNTIF(Tableau1[Objet],"&lt;"&amp;Tableau1[Objet])-SUM(COUNTIF(I$6:I11,Tableau1[Objet])),0)),"")</f>
        <v/>
      </c>
      <c r="J12" s="3">
        <f>SUMPRODUCT((Tableau1[Etat]=J$6)*(Tableau1[Objet]=$I12))</f>
        <v>0</v>
      </c>
      <c r="K12" s="3">
        <f>SUMPRODUCT((Tableau1[Etat]=K$6)*(Tableau1[Objet]=$I12))</f>
        <v>0</v>
      </c>
      <c r="L12" s="3">
        <f>SUMPRODUCT((Tableau1[Etat]=L$6)*(Tableau1[Objet]=$I12))</f>
        <v>0</v>
      </c>
      <c r="M12" s="3">
        <f>SUMPRODUCT((Tableau1[Etat]=M$6)*(Tableau1[Objet]=$I12))</f>
        <v>0</v>
      </c>
      <c r="N12" s="3">
        <f>SUMPRODUCT((Tableau1[Etat]=N$6)*(Tableau1[Objet]=$I12))</f>
        <v>0</v>
      </c>
      <c r="O12" s="3">
        <f>SUMPRODUCT((Tableau1[Etat]=O$6)*(Tableau1[Objet]=$I12))</f>
        <v>0</v>
      </c>
    </row>
    <row r="13" spans="1:15">
      <c r="A13" t="s">
        <v>7</v>
      </c>
      <c r="B13" t="s">
        <v>4</v>
      </c>
      <c r="I13" s="2" t="str">
        <f t="array" ref="I13">IFERROR(INDEX(Tableau1[Objet],MATCH(0,COUNTIF(Tableau1[Objet],"&lt;"&amp;Tableau1[Objet])-SUM(COUNTIF(I$6:I12,Tableau1[Objet])),0)),"")</f>
        <v/>
      </c>
      <c r="J13" s="3">
        <f>SUMPRODUCT((Tableau1[Etat]=J$6)*(Tableau1[Objet]=$I13))</f>
        <v>0</v>
      </c>
      <c r="K13" s="3">
        <f>SUMPRODUCT((Tableau1[Etat]=K$6)*(Tableau1[Objet]=$I13))</f>
        <v>0</v>
      </c>
      <c r="L13" s="3">
        <f>SUMPRODUCT((Tableau1[Etat]=L$6)*(Tableau1[Objet]=$I13))</f>
        <v>0</v>
      </c>
      <c r="M13" s="3">
        <f>SUMPRODUCT((Tableau1[Etat]=M$6)*(Tableau1[Objet]=$I13))</f>
        <v>0</v>
      </c>
      <c r="N13" s="3">
        <f>SUMPRODUCT((Tableau1[Etat]=N$6)*(Tableau1[Objet]=$I13))</f>
        <v>0</v>
      </c>
      <c r="O13" s="3">
        <f>SUMPRODUCT((Tableau1[Etat]=O$6)*(Tableau1[Objet]=$I13))</f>
        <v>0</v>
      </c>
    </row>
    <row r="14" spans="1:15">
      <c r="A14" t="s">
        <v>5</v>
      </c>
      <c r="B14" t="s">
        <v>6</v>
      </c>
      <c r="I14" s="2" t="str">
        <f t="array" ref="I14">IFERROR(INDEX(Tableau1[Objet],MATCH(0,COUNTIF(Tableau1[Objet],"&lt;"&amp;Tableau1[Objet])-SUM(COUNTIF(I$6:I13,Tableau1[Objet])),0)),"")</f>
        <v/>
      </c>
      <c r="J14" s="3">
        <f>SUMPRODUCT((Tableau1[Etat]=J$6)*(Tableau1[Objet]=$I14))</f>
        <v>0</v>
      </c>
      <c r="K14" s="3">
        <f>SUMPRODUCT((Tableau1[Etat]=K$6)*(Tableau1[Objet]=$I14))</f>
        <v>0</v>
      </c>
      <c r="L14" s="3">
        <f>SUMPRODUCT((Tableau1[Etat]=L$6)*(Tableau1[Objet]=$I14))</f>
        <v>0</v>
      </c>
      <c r="M14" s="3">
        <f>SUMPRODUCT((Tableau1[Etat]=M$6)*(Tableau1[Objet]=$I14))</f>
        <v>0</v>
      </c>
      <c r="N14" s="3">
        <f>SUMPRODUCT((Tableau1[Etat]=N$6)*(Tableau1[Objet]=$I14))</f>
        <v>0</v>
      </c>
      <c r="O14" s="3">
        <f>SUMPRODUCT((Tableau1[Etat]=O$6)*(Tableau1[Objet]=$I14))</f>
        <v>0</v>
      </c>
    </row>
    <row r="15" spans="1:15">
      <c r="I15" s="2" t="str">
        <f t="array" ref="I15">IFERROR(INDEX(Tableau1[Objet],MATCH(0,COUNTIF(Tableau1[Objet],"&lt;"&amp;Tableau1[Objet])-SUM(COUNTIF(I$6:I14,Tableau1[Objet])),0)),"")</f>
        <v/>
      </c>
      <c r="J15" s="3">
        <f>SUMPRODUCT((Tableau1[Etat]=J$6)*(Tableau1[Objet]=$I15))</f>
        <v>0</v>
      </c>
      <c r="K15" s="3">
        <f>SUMPRODUCT((Tableau1[Etat]=K$6)*(Tableau1[Objet]=$I15))</f>
        <v>0</v>
      </c>
      <c r="L15" s="3">
        <f>SUMPRODUCT((Tableau1[Etat]=L$6)*(Tableau1[Objet]=$I15))</f>
        <v>0</v>
      </c>
      <c r="M15" s="3">
        <f>SUMPRODUCT((Tableau1[Etat]=M$6)*(Tableau1[Objet]=$I15))</f>
        <v>0</v>
      </c>
      <c r="N15" s="3">
        <f>SUMPRODUCT((Tableau1[Etat]=N$6)*(Tableau1[Objet]=$I15))</f>
        <v>0</v>
      </c>
      <c r="O15" s="3">
        <f>SUMPRODUCT((Tableau1[Etat]=O$6)*(Tableau1[Objet]=$I15))</f>
        <v>0</v>
      </c>
    </row>
    <row r="16" spans="1:15">
      <c r="I16" s="2" t="str">
        <f t="array" ref="I16">IFERROR(INDEX(Tableau1[Objet],MATCH(0,COUNTIF(Tableau1[Objet],"&lt;"&amp;Tableau1[Objet])-SUM(COUNTIF(I$6:I15,Tableau1[Objet])),0)),"")</f>
        <v/>
      </c>
      <c r="J16" s="3">
        <f>SUMPRODUCT((Tableau1[Etat]=J$6)*(Tableau1[Objet]=$I16))</f>
        <v>0</v>
      </c>
      <c r="K16" s="3">
        <f>SUMPRODUCT((Tableau1[Etat]=K$6)*(Tableau1[Objet]=$I16))</f>
        <v>0</v>
      </c>
      <c r="L16" s="3">
        <f>SUMPRODUCT((Tableau1[Etat]=L$6)*(Tableau1[Objet]=$I16))</f>
        <v>0</v>
      </c>
      <c r="M16" s="3">
        <f>SUMPRODUCT((Tableau1[Etat]=M$6)*(Tableau1[Objet]=$I16))</f>
        <v>0</v>
      </c>
      <c r="N16" s="3">
        <f>SUMPRODUCT((Tableau1[Etat]=N$6)*(Tableau1[Objet]=$I16))</f>
        <v>0</v>
      </c>
      <c r="O16" s="3">
        <f>SUMPRODUCT((Tableau1[Etat]=O$6)*(Tableau1[Objet]=$I16))</f>
        <v>0</v>
      </c>
    </row>
    <row r="17" spans="9:15">
      <c r="I17" s="2" t="str">
        <f t="array" ref="I17">IFERROR(INDEX(Tableau1[Objet],MATCH(0,COUNTIF(Tableau1[Objet],"&lt;"&amp;Tableau1[Objet])-SUM(COUNTIF(I$6:I16,Tableau1[Objet])),0)),"")</f>
        <v/>
      </c>
      <c r="J17" s="3">
        <f>SUMPRODUCT((Tableau1[Etat]=J$6)*(Tableau1[Objet]=$I17))</f>
        <v>0</v>
      </c>
      <c r="K17" s="3">
        <f>SUMPRODUCT((Tableau1[Etat]=K$6)*(Tableau1[Objet]=$I17))</f>
        <v>0</v>
      </c>
      <c r="L17" s="3">
        <f>SUMPRODUCT((Tableau1[Etat]=L$6)*(Tableau1[Objet]=$I17))</f>
        <v>0</v>
      </c>
      <c r="M17" s="3">
        <f>SUMPRODUCT((Tableau1[Etat]=M$6)*(Tableau1[Objet]=$I17))</f>
        <v>0</v>
      </c>
      <c r="N17" s="3">
        <f>SUMPRODUCT((Tableau1[Etat]=N$6)*(Tableau1[Objet]=$I17))</f>
        <v>0</v>
      </c>
      <c r="O17" s="3">
        <f>SUMPRODUCT((Tableau1[Etat]=O$6)*(Tableau1[Objet]=$I17))</f>
        <v>0</v>
      </c>
    </row>
    <row r="18" spans="9:15">
      <c r="I18" s="2" t="str">
        <f t="array" ref="I18">IFERROR(INDEX(Tableau1[Objet],MATCH(0,COUNTIF(Tableau1[Objet],"&lt;"&amp;Tableau1[Objet])-SUM(COUNTIF(I$6:I17,Tableau1[Objet])),0)),"")</f>
        <v/>
      </c>
      <c r="J18" s="3">
        <f>SUMPRODUCT((Tableau1[Etat]=J$6)*(Tableau1[Objet]=$I18))</f>
        <v>0</v>
      </c>
      <c r="K18" s="3">
        <f>SUMPRODUCT((Tableau1[Etat]=K$6)*(Tableau1[Objet]=$I18))</f>
        <v>0</v>
      </c>
      <c r="L18" s="3">
        <f>SUMPRODUCT((Tableau1[Etat]=L$6)*(Tableau1[Objet]=$I18))</f>
        <v>0</v>
      </c>
      <c r="M18" s="3">
        <f>SUMPRODUCT((Tableau1[Etat]=M$6)*(Tableau1[Objet]=$I18))</f>
        <v>0</v>
      </c>
      <c r="N18" s="3">
        <f>SUMPRODUCT((Tableau1[Etat]=N$6)*(Tableau1[Objet]=$I18))</f>
        <v>0</v>
      </c>
      <c r="O18" s="3">
        <f>SUMPRODUCT((Tableau1[Etat]=O$6)*(Tableau1[Objet]=$I18))</f>
        <v>0</v>
      </c>
    </row>
    <row r="19" spans="9:15">
      <c r="I19" s="2" t="str">
        <f t="array" ref="I19">IFERROR(INDEX(Tableau1[Objet],MATCH(0,COUNTIF(Tableau1[Objet],"&lt;"&amp;Tableau1[Objet])-SUM(COUNTIF(I$6:I18,Tableau1[Objet])),0)),"")</f>
        <v/>
      </c>
      <c r="J19" s="3">
        <f>SUMPRODUCT((Tableau1[Etat]=J$6)*(Tableau1[Objet]=$I19))</f>
        <v>0</v>
      </c>
      <c r="K19" s="3">
        <f>SUMPRODUCT((Tableau1[Etat]=K$6)*(Tableau1[Objet]=$I19))</f>
        <v>0</v>
      </c>
      <c r="L19" s="3">
        <f>SUMPRODUCT((Tableau1[Etat]=L$6)*(Tableau1[Objet]=$I19))</f>
        <v>0</v>
      </c>
      <c r="M19" s="3">
        <f>SUMPRODUCT((Tableau1[Etat]=M$6)*(Tableau1[Objet]=$I19))</f>
        <v>0</v>
      </c>
      <c r="N19" s="3">
        <f>SUMPRODUCT((Tableau1[Etat]=N$6)*(Tableau1[Objet]=$I19))</f>
        <v>0</v>
      </c>
      <c r="O19" s="3">
        <f>SUMPRODUCT((Tableau1[Etat]=O$6)*(Tableau1[Objet]=$I19))</f>
        <v>0</v>
      </c>
    </row>
    <row r="20" spans="9:15">
      <c r="I20" s="2" t="str">
        <f t="array" ref="I20">IFERROR(INDEX(Tableau1[Objet],MATCH(0,COUNTIF(Tableau1[Objet],"&lt;"&amp;Tableau1[Objet])-SUM(COUNTIF(I$6:I19,Tableau1[Objet])),0)),"")</f>
        <v/>
      </c>
      <c r="J20" s="3">
        <f>SUMPRODUCT((Tableau1[Etat]=J$6)*(Tableau1[Objet]=$I20))</f>
        <v>0</v>
      </c>
      <c r="K20" s="3">
        <f>SUMPRODUCT((Tableau1[Etat]=K$6)*(Tableau1[Objet]=$I20))</f>
        <v>0</v>
      </c>
      <c r="L20" s="3">
        <f>SUMPRODUCT((Tableau1[Etat]=L$6)*(Tableau1[Objet]=$I20))</f>
        <v>0</v>
      </c>
      <c r="M20" s="3">
        <f>SUMPRODUCT((Tableau1[Etat]=M$6)*(Tableau1[Objet]=$I20))</f>
        <v>0</v>
      </c>
      <c r="N20" s="3">
        <f>SUMPRODUCT((Tableau1[Etat]=N$6)*(Tableau1[Objet]=$I20))</f>
        <v>0</v>
      </c>
      <c r="O20" s="3">
        <f>SUMPRODUCT((Tableau1[Etat]=O$6)*(Tableau1[Objet]=$I20))</f>
        <v>0</v>
      </c>
    </row>
    <row r="21" spans="9:15">
      <c r="I21" s="2" t="str">
        <f t="array" ref="I21">IFERROR(INDEX(Tableau1[Objet],MATCH(0,COUNTIF(Tableau1[Objet],"&lt;"&amp;Tableau1[Objet])-SUM(COUNTIF(I$6:I20,Tableau1[Objet])),0)),"")</f>
        <v/>
      </c>
      <c r="J21" s="3">
        <f>SUMPRODUCT((Tableau1[Etat]=J$6)*(Tableau1[Objet]=$I21))</f>
        <v>0</v>
      </c>
      <c r="K21" s="3">
        <f>SUMPRODUCT((Tableau1[Etat]=K$6)*(Tableau1[Objet]=$I21))</f>
        <v>0</v>
      </c>
      <c r="L21" s="3">
        <f>SUMPRODUCT((Tableau1[Etat]=L$6)*(Tableau1[Objet]=$I21))</f>
        <v>0</v>
      </c>
      <c r="M21" s="3">
        <f>SUMPRODUCT((Tableau1[Etat]=M$6)*(Tableau1[Objet]=$I21))</f>
        <v>0</v>
      </c>
      <c r="N21" s="3">
        <f>SUMPRODUCT((Tableau1[Etat]=N$6)*(Tableau1[Objet]=$I21))</f>
        <v>0</v>
      </c>
      <c r="O21" s="3">
        <f>SUMPRODUCT((Tableau1[Etat]=O$6)*(Tableau1[Objet]=$I21))</f>
        <v>0</v>
      </c>
    </row>
    <row r="22" spans="9:15">
      <c r="I22" s="2" t="str">
        <f t="array" ref="I22">IFERROR(INDEX(Tableau1[Objet],MATCH(0,COUNTIF(Tableau1[Objet],"&lt;"&amp;Tableau1[Objet])-SUM(COUNTIF(I$6:I21,Tableau1[Objet])),0)),"")</f>
        <v/>
      </c>
      <c r="J22" s="3">
        <f>SUMPRODUCT((Tableau1[Etat]=J$6)*(Tableau1[Objet]=$I22))</f>
        <v>0</v>
      </c>
      <c r="K22" s="3">
        <f>SUMPRODUCT((Tableau1[Etat]=K$6)*(Tableau1[Objet]=$I22))</f>
        <v>0</v>
      </c>
      <c r="L22" s="3">
        <f>SUMPRODUCT((Tableau1[Etat]=L$6)*(Tableau1[Objet]=$I22))</f>
        <v>0</v>
      </c>
      <c r="M22" s="3">
        <f>SUMPRODUCT((Tableau1[Etat]=M$6)*(Tableau1[Objet]=$I22))</f>
        <v>0</v>
      </c>
      <c r="N22" s="3">
        <f>SUMPRODUCT((Tableau1[Etat]=N$6)*(Tableau1[Objet]=$I22))</f>
        <v>0</v>
      </c>
      <c r="O22" s="3">
        <f>SUMPRODUCT((Tableau1[Etat]=O$6)*(Tableau1[Objet]=$I22))</f>
        <v>0</v>
      </c>
    </row>
    <row r="23" spans="9:15">
      <c r="I23" s="2" t="str">
        <f t="array" ref="I23">IFERROR(INDEX(Tableau1[Objet],MATCH(0,COUNTIF(Tableau1[Objet],"&lt;"&amp;Tableau1[Objet])-SUM(COUNTIF(I$6:I22,Tableau1[Objet])),0)),"")</f>
        <v/>
      </c>
      <c r="J23" s="3">
        <f>SUMPRODUCT((Tableau1[Etat]=J$6)*(Tableau1[Objet]=$I23))</f>
        <v>0</v>
      </c>
      <c r="K23" s="3">
        <f>SUMPRODUCT((Tableau1[Etat]=K$6)*(Tableau1[Objet]=$I23))</f>
        <v>0</v>
      </c>
      <c r="L23" s="3">
        <f>SUMPRODUCT((Tableau1[Etat]=L$6)*(Tableau1[Objet]=$I23))</f>
        <v>0</v>
      </c>
      <c r="M23" s="3">
        <f>SUMPRODUCT((Tableau1[Etat]=M$6)*(Tableau1[Objet]=$I23))</f>
        <v>0</v>
      </c>
      <c r="N23" s="3">
        <f>SUMPRODUCT((Tableau1[Etat]=N$6)*(Tableau1[Objet]=$I23))</f>
        <v>0</v>
      </c>
      <c r="O23" s="3">
        <f>SUMPRODUCT((Tableau1[Etat]=O$6)*(Tableau1[Objet]=$I23))</f>
        <v>0</v>
      </c>
    </row>
    <row r="24" spans="9:15">
      <c r="I24" s="2" t="str">
        <f t="array" ref="I24">IFERROR(INDEX(Tableau1[Objet],MATCH(0,COUNTIF(Tableau1[Objet],"&lt;"&amp;Tableau1[Objet])-SUM(COUNTIF(I$6:I23,Tableau1[Objet])),0)),"")</f>
        <v/>
      </c>
      <c r="J24" s="3">
        <f>SUMPRODUCT((Tableau1[Etat]=J$6)*(Tableau1[Objet]=$I24))</f>
        <v>0</v>
      </c>
      <c r="K24" s="3">
        <f>SUMPRODUCT((Tableau1[Etat]=K$6)*(Tableau1[Objet]=$I24))</f>
        <v>0</v>
      </c>
      <c r="L24" s="3">
        <f>SUMPRODUCT((Tableau1[Etat]=L$6)*(Tableau1[Objet]=$I24))</f>
        <v>0</v>
      </c>
      <c r="M24" s="3">
        <f>SUMPRODUCT((Tableau1[Etat]=M$6)*(Tableau1[Objet]=$I24))</f>
        <v>0</v>
      </c>
      <c r="N24" s="3">
        <f>SUMPRODUCT((Tableau1[Etat]=N$6)*(Tableau1[Objet]=$I24))</f>
        <v>0</v>
      </c>
      <c r="O24" s="3">
        <f>SUMPRODUCT((Tableau1[Etat]=O$6)*(Tableau1[Objet]=$I24))</f>
        <v>0</v>
      </c>
    </row>
  </sheetData>
  <conditionalFormatting sqref="G18">
    <cfRule type="expression" dxfId="4" priority="3">
      <formula>"et($k1=max($K$7:$K$24))"</formula>
    </cfRule>
  </conditionalFormatting>
  <conditionalFormatting sqref="K7:K24">
    <cfRule type="expression" dxfId="3" priority="2">
      <formula>AND(K7=MAX($K$7:$K$24))</formula>
    </cfRule>
  </conditionalFormatting>
  <conditionalFormatting sqref="I7:I24">
    <cfRule type="expression" dxfId="2" priority="1">
      <formula>AND(K7=MAX($K$7:$K$24))</formula>
    </cfRule>
  </conditionalFormatting>
  <dataValidations count="1">
    <dataValidation type="list" allowBlank="1" showInputMessage="1" showErrorMessage="1" sqref="A2:A15">
      <formula1>"En Stock,Vendu"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tulipe</cp:lastModifiedBy>
  <dcterms:created xsi:type="dcterms:W3CDTF">2020-04-14T07:43:27Z</dcterms:created>
  <dcterms:modified xsi:type="dcterms:W3CDTF">2020-04-14T10:59:38Z</dcterms:modified>
</cp:coreProperties>
</file>