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20" windowWidth="19320" windowHeight="97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Y2" i="1" a="1"/>
  <c r="Y2" s="1"/>
  <c r="Z2" a="1"/>
  <c r="Z2" s="1"/>
  <c r="AA2" a="1"/>
  <c r="AA2" s="1"/>
  <c r="AB2" a="1"/>
  <c r="AB2" s="1"/>
  <c r="AC2" a="1"/>
  <c r="AC2" s="1"/>
  <c r="Y3" a="1"/>
  <c r="Y3" s="1"/>
  <c r="Z3" a="1"/>
  <c r="Z3" s="1"/>
  <c r="AA3" a="1"/>
  <c r="AA3" s="1"/>
  <c r="AB3" a="1"/>
  <c r="AB3" s="1"/>
  <c r="AC3" a="1"/>
  <c r="AC3" s="1"/>
  <c r="Y4" a="1"/>
  <c r="Y4" s="1"/>
  <c r="Z4" a="1"/>
  <c r="Z4" s="1"/>
  <c r="AA4" a="1"/>
  <c r="AA4" s="1"/>
  <c r="AB4" a="1"/>
  <c r="AB4" s="1"/>
  <c r="AC4" a="1"/>
  <c r="AC4" s="1"/>
  <c r="Y5" a="1"/>
  <c r="Y5" s="1"/>
  <c r="Z5" a="1"/>
  <c r="Z5" s="1"/>
  <c r="AA5" a="1"/>
  <c r="AA5" s="1"/>
  <c r="AB5" a="1"/>
  <c r="AB5" s="1"/>
  <c r="AC5" a="1"/>
  <c r="AC5" s="1"/>
  <c r="X2" a="1"/>
  <c r="X2" s="1"/>
  <c r="X3" a="1"/>
  <c r="X3" s="1"/>
  <c r="X4" a="1"/>
  <c r="X4" s="1"/>
  <c r="X5" a="1"/>
  <c r="X5" s="1"/>
  <c r="W3" a="1"/>
  <c r="W3" s="1"/>
  <c r="W4" s="1" a="1"/>
  <c r="W4" s="1"/>
  <c r="T1"/>
  <c r="C14" s="1"/>
  <c r="W2" a="1"/>
  <c r="W2" s="1"/>
  <c r="V2" a="1"/>
  <c r="V2" s="1"/>
  <c r="V3" s="1" a="1"/>
  <c r="V3" s="1"/>
  <c r="U3" a="1"/>
  <c r="U3" s="1"/>
  <c r="U2" a="1"/>
  <c r="U2" s="1"/>
  <c r="W5" l="1" a="1"/>
  <c r="W5" s="1"/>
  <c r="V4" a="1"/>
  <c r="V4" s="1"/>
  <c r="V5" s="1" a="1"/>
  <c r="V5" s="1"/>
  <c r="U4" a="1"/>
  <c r="U4" s="1"/>
  <c r="U5" s="1" a="1"/>
  <c r="U5" s="1"/>
  <c r="V6" l="1" a="1"/>
  <c r="V6" s="1"/>
  <c r="W6" a="1"/>
  <c r="W6" s="1"/>
  <c r="V7" a="1"/>
  <c r="V7" s="1"/>
  <c r="V8" s="1" a="1"/>
  <c r="V8" s="1"/>
  <c r="U6" a="1"/>
  <c r="U6" s="1"/>
  <c r="U8" s="1" a="1"/>
  <c r="U8" s="1"/>
  <c r="U7" a="1"/>
  <c r="U7" s="1"/>
  <c r="U9" s="1" a="1"/>
  <c r="U9" s="1"/>
  <c r="W7" l="1" a="1"/>
  <c r="W7" s="1"/>
  <c r="U10" a="1"/>
  <c r="U10" s="1"/>
  <c r="W8" l="1" a="1"/>
  <c r="W8" s="1"/>
  <c r="U11" a="1"/>
  <c r="U11" s="1"/>
  <c r="U12" s="1" a="1"/>
  <c r="U12" s="1"/>
  <c r="W9" l="1" a="1"/>
  <c r="W9" s="1"/>
  <c r="U13" a="1"/>
  <c r="U13" s="1"/>
  <c r="W10" l="1" a="1"/>
  <c r="W10" s="1"/>
  <c r="W11" s="1" a="1"/>
  <c r="W11" s="1"/>
  <c r="W12" s="1" a="1"/>
  <c r="W12" s="1"/>
  <c r="W13" s="1" a="1"/>
  <c r="W13" s="1"/>
</calcChain>
</file>

<file path=xl/sharedStrings.xml><?xml version="1.0" encoding="utf-8"?>
<sst xmlns="http://schemas.openxmlformats.org/spreadsheetml/2006/main" count="66" uniqueCount="23">
  <si>
    <t>Casquette</t>
  </si>
  <si>
    <t>A</t>
  </si>
  <si>
    <t>Beret</t>
  </si>
  <si>
    <t>Diademe</t>
  </si>
  <si>
    <t>B</t>
  </si>
  <si>
    <t>C</t>
  </si>
  <si>
    <t>Criteres :</t>
  </si>
  <si>
    <t>|</t>
  </si>
  <si>
    <t>None</t>
  </si>
  <si>
    <t>xxx</t>
  </si>
  <si>
    <t>BLEU</t>
  </si>
  <si>
    <t>BLANC</t>
  </si>
  <si>
    <t>ROUGE</t>
  </si>
  <si>
    <t>VERT</t>
  </si>
  <si>
    <t>LIEU</t>
  </si>
  <si>
    <t>XXX</t>
  </si>
  <si>
    <t>-</t>
  </si>
  <si>
    <t>liste</t>
  </si>
  <si>
    <t>lieu</t>
  </si>
  <si>
    <t>liste triée sans double</t>
  </si>
  <si>
    <t>choix  couleur</t>
  </si>
  <si>
    <t xml:space="preserve">liste qui ne te propose que les lieux possible ;si"none" &gt;&gt;pas de lieu 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</si>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</sst>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 applyFont="1" applyBorder="1"/>
    <xf numFmtId="0" fontId="1" fillId="0" borderId="0" xfId="1" applyFont="1" applyFill="1" applyBorder="1"/>
    <xf numFmtId="0" fontId="2" fillId="0" borderId="0" xfId="1" applyFont="1" applyFill="1" applyBorder="1"/>
    <xf numFmtId="0" fontId="0" fillId="0" borderId="1" xfId="0" applyBorder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615950</xdr:colOff>
      <xdr:row>11</xdr:row>
      <xdr:rowOff>139700</xdr:rowOff>
    </xdr:from>
    <xdr:to>
      <xdr:col>2</xdr:col>
      <xdr:colOff>6350</xdr:colOff>
      <xdr:row>16</xdr:row>
      <xdr:rowOff>19050</xdr:rowOff>
    </xdr:to>
    <xdr:cxnSp macro="">
      <xdr:nvCxnSpPr>
        <xdr:cNvPr id="3" name="Connecteur droit avec flèche 2"/>
        <xdr:cNvCxnSpPr/>
      </xdr:nvCxnSpPr>
      <xdr:spPr>
        <a:xfrm rot="16200000" flipH="1">
          <a:off x="552450" y="2228850"/>
          <a:ext cx="800100" cy="673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12</xdr:row>
      <xdr:rowOff>146050</xdr:rowOff>
    </xdr:from>
    <xdr:to>
      <xdr:col>2</xdr:col>
      <xdr:colOff>31750</xdr:colOff>
      <xdr:row>18</xdr:row>
      <xdr:rowOff>133350</xdr:rowOff>
    </xdr:to>
    <xdr:cxnSp macro="">
      <xdr:nvCxnSpPr>
        <xdr:cNvPr id="5" name="Connecteur droit avec flèche 4"/>
        <xdr:cNvCxnSpPr/>
      </xdr:nvCxnSpPr>
      <xdr:spPr>
        <a:xfrm rot="16200000" flipH="1">
          <a:off x="365125" y="2498725"/>
          <a:ext cx="1092200" cy="806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349250</xdr:colOff>
      <xdr:row>13</xdr:row>
      <xdr:rowOff>127000</xdr:rowOff>
    </xdr:from>
    <xdr:to>
      <xdr:col>2</xdr:col>
      <xdr:colOff>44450</xdr:colOff>
      <xdr:row>20</xdr:row>
      <xdr:rowOff>120650</xdr:rowOff>
    </xdr:to>
    <xdr:cxnSp macro="">
      <xdr:nvCxnSpPr>
        <xdr:cNvPr id="7" name="Connecteur droit avec flèche 6"/>
        <xdr:cNvCxnSpPr/>
      </xdr:nvCxnSpPr>
      <xdr:spPr>
        <a:xfrm rot="16200000" flipH="1">
          <a:off x="196850" y="2673350"/>
          <a:ext cx="1282700" cy="977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1"/>
  <sheetViews>
    <sheetView tabSelected="1" workbookViewId="0">
      <selection activeCell="A13" sqref="A13"/>
    </sheetView>
  </sheetViews>
  <sheetFormatPr baseColWidth="10" defaultColWidth="9.1796875" defaultRowHeight="14.5"/>
  <cols>
    <col min="1" max="5" width="9.1796875" style="5"/>
    <col min="6" max="6" width="3.1796875" style="5" customWidth="1"/>
    <col min="7" max="7" width="10.453125" style="5" customWidth="1"/>
    <col min="8" max="8" width="7.81640625" style="5" customWidth="1"/>
    <col min="9" max="10" width="9.1796875" style="5"/>
    <col min="11" max="11" width="2.54296875" style="5" customWidth="1"/>
    <col min="12" max="13" width="9.1796875" style="5"/>
    <col min="14" max="14" width="3" style="5" customWidth="1"/>
    <col min="15" max="16" width="9.1796875" style="5"/>
    <col min="17" max="17" width="3" style="5" customWidth="1"/>
    <col min="18" max="19" width="9.1796875" style="5"/>
    <col min="24" max="25" width="3.81640625" customWidth="1"/>
    <col min="26" max="26" width="3.7265625" customWidth="1"/>
    <col min="27" max="27" width="4.08984375" customWidth="1"/>
    <col min="28" max="28" width="3.81640625" customWidth="1"/>
    <col min="29" max="29" width="5.08984375" customWidth="1"/>
  </cols>
  <sheetData>
    <row r="1" spans="1:29">
      <c r="C1" s="5" t="s">
        <v>15</v>
      </c>
      <c r="D1" s="5" t="s">
        <v>15</v>
      </c>
      <c r="E1" s="5" t="s">
        <v>15</v>
      </c>
      <c r="F1" s="5" t="s">
        <v>7</v>
      </c>
      <c r="G1" s="5" t="s">
        <v>15</v>
      </c>
      <c r="H1" s="5" t="s">
        <v>7</v>
      </c>
      <c r="I1" s="5" t="s">
        <v>15</v>
      </c>
      <c r="J1" s="5" t="s">
        <v>15</v>
      </c>
      <c r="K1" s="5" t="s">
        <v>7</v>
      </c>
      <c r="L1" s="5" t="s">
        <v>10</v>
      </c>
      <c r="M1" s="5" t="s">
        <v>11</v>
      </c>
      <c r="N1" s="5" t="s">
        <v>7</v>
      </c>
      <c r="O1" s="5" t="s">
        <v>12</v>
      </c>
      <c r="P1" s="5" t="s">
        <v>13</v>
      </c>
      <c r="Q1" s="5" t="s">
        <v>7</v>
      </c>
      <c r="R1" s="6" t="s">
        <v>14</v>
      </c>
      <c r="T1">
        <f>SUMPRODUCT((A2:A9=A12)*(R2:R9=A13)*(B2:B9="none"))</f>
        <v>0</v>
      </c>
      <c r="U1" s="5" t="s">
        <v>17</v>
      </c>
      <c r="W1" t="s">
        <v>18</v>
      </c>
    </row>
    <row r="2" spans="1:29">
      <c r="A2" s="5" t="s">
        <v>9</v>
      </c>
      <c r="R2" s="5" t="s">
        <v>1</v>
      </c>
      <c r="U2" t="str">
        <f t="array" ref="U2">IF(MIN(IF(A$2:A$9&lt;&gt;"",IF(COUNTIF(U$1:U1,A$2:A$9)=0,ROW(A$2:A$9)-1)))=0,"",INDEX(A$2:A$9,MIN(IF(A$2:A$9&lt;&gt;"",IF(COUNTIF(U$1:U1,A$2:A$9)=0,ROW(A$2:A$9)-1)))))</f>
        <v>xxx</v>
      </c>
      <c r="V2" t="str">
        <f t="array" ref="V2">IF(MIN(IF(B$2:B$9&lt;&gt;"",IF(COUNTIF(V$1:V1,B$2:B$9)=0,ROW(B$2:B$9)-1)))=0,"",INDEX(B$2:B$9,MIN(IF(B$2:B$9&lt;&gt;"",IF(COUNTIF(V$1:V1,B$2:B$9)=0,ROW(B$2:B$9)-1)))))</f>
        <v>None</v>
      </c>
      <c r="W2" t="str">
        <f t="array" ref="W2">IF(MIN(IF(R$2:R$9&lt;&gt;"",IF(COUNTIF(W$1:W1,R$2:R$9)=0,ROW(C$2:C$9)-1)))=0,"",INDEX(R$2:R$9,MIN(IF(R$2:R$9&lt;&gt;"",IF(COUNTIF(W$1:W1,R$2:R$9)=0,ROW(C$2:C$9)-1)))))</f>
        <v>A</v>
      </c>
      <c r="X2" s="4" t="str">
        <f t="array" ref="X2">IFERROR(INDEX($R$2:$R$9,SMALL(IF(($A$2:$A$9=$U2)*($B$2:$B$9&lt;&gt;"none"),ROW($A$2:$A$9)-1,""),COLUMN(A1))),"")</f>
        <v>A</v>
      </c>
      <c r="Y2" s="4" t="str">
        <f t="array" ref="Y2">IFERROR(INDEX($R$2:$R$9,SMALL(IF(($A$2:$A$9=$U2)*($B$2:$B$9&lt;&gt;"none"),ROW($A$2:$A$9)-1,""),COLUMN(B1))),"")</f>
        <v/>
      </c>
      <c r="Z2" s="4" t="str">
        <f t="array" ref="Z2">IFERROR(INDEX($R$2:$R$9,SMALL(IF(($A$2:$A$9=$U2)*($B$2:$B$9&lt;&gt;"none"),ROW($A$2:$A$9)-1,""),COLUMN(C1))),"")</f>
        <v/>
      </c>
      <c r="AA2" s="4" t="str">
        <f t="array" ref="AA2">IFERROR(INDEX($R$2:$R$9,SMALL(IF(($A$2:$A$9=$U2)*($B$2:$B$9&lt;&gt;"none"),ROW($A$2:$A$9)-1,""),COLUMN(D1))),"")</f>
        <v/>
      </c>
      <c r="AB2" s="4" t="str">
        <f t="array" ref="AB2">IFERROR(INDEX($R$2:$R$9,SMALL(IF(($A$2:$A$9=$U2)*($B$2:$B$9&lt;&gt;"none"),ROW($A$2:$A$9)-1,""),COLUMN(E1))),"")</f>
        <v/>
      </c>
      <c r="AC2" s="4" t="str">
        <f t="array" ref="AC2">IFERROR(INDEX($R$2:$R$9,SMALL(IF(($A$2:$A$9=$U2)*($B$2:$B$9&lt;&gt;"none"),ROW($A$2:$A$9)-1,""),COLUMN(F1))),"")</f>
        <v/>
      </c>
    </row>
    <row r="3" spans="1:29">
      <c r="A3" s="2" t="s">
        <v>0</v>
      </c>
      <c r="M3" s="5" t="s">
        <v>22</v>
      </c>
      <c r="O3" s="5">
        <v>69</v>
      </c>
      <c r="P3" s="5">
        <v>2000</v>
      </c>
      <c r="R3" s="5" t="s">
        <v>1</v>
      </c>
      <c r="U3" t="str">
        <f t="array" ref="U3">IF(MIN(IF(A$2:A$9&lt;&gt;"",IF(COUNTIF(U$1:U2,A$2:A$9)=0,ROW(A$2:A$9)-1)))=0,"",INDEX(A$2:A$9,MIN(IF(A$2:A$9&lt;&gt;"",IF(COUNTIF(U$1:U2,A$2:A$9)=0,ROW(A$2:A$9)-1)))))</f>
        <v>Casquette</v>
      </c>
      <c r="V3" t="str">
        <f t="array" ref="V3">IF(MIN(IF(B$2:B$9&lt;&gt;"",IF(COUNTIF(V$1:V2,B$2:B$9)=0,ROW(B$2:B$9)-1)))=0,"",INDEX(B$2:B$9,MIN(IF(B$2:B$9&lt;&gt;"",IF(COUNTIF(V$1:V2,B$2:B$9)=0,ROW(B$2:B$9)-1)))))</f>
        <v/>
      </c>
      <c r="W3" t="str">
        <f t="array" ref="W3">IF(MIN(IF(R$2:R$9&lt;&gt;"",IF(COUNTIF(W$1:W2,R$2:R$9)=0,ROW(C$2:C$9)-1)))=0,"",INDEX(R$2:R$9,MIN(IF(R$2:R$9&lt;&gt;"",IF(COUNTIF(W$1:W2,R$2:R$9)=0,ROW(C$2:C$9)-1)))))</f>
        <v>B</v>
      </c>
      <c r="X3" s="4" t="str">
        <f t="array" ref="X3">IFERROR(INDEX($R$2:$R$9,SMALL(IF(($A$2:$A$9=$U3)*($B$2:$B$9&lt;&gt;"none"),ROW($A$2:$A$9)-1,""),COLUMN(A2))),"")</f>
        <v>A</v>
      </c>
      <c r="Y3" s="4" t="str">
        <f t="array" ref="Y3">IFERROR(INDEX($R$2:$R$9,SMALL(IF(($A$2:$A$9=$U3)*($B$2:$B$9&lt;&gt;"none"),ROW($A$2:$A$9)-1,""),COLUMN(B2))),"")</f>
        <v>B</v>
      </c>
      <c r="Z3" s="4" t="str">
        <f t="array" ref="Z3">IFERROR(INDEX($R$2:$R$9,SMALL(IF(($A$2:$A$9=$U3)*($B$2:$B$9&lt;&gt;"none"),ROW($A$2:$A$9)-1,""),COLUMN(C2))),"")</f>
        <v/>
      </c>
      <c r="AA3" s="4" t="str">
        <f t="array" ref="AA3">IFERROR(INDEX($R$2:$R$9,SMALL(IF(($A$2:$A$9=$U3)*($B$2:$B$9&lt;&gt;"none"),ROW($A$2:$A$9)-1,""),COLUMN(D2))),"")</f>
        <v/>
      </c>
      <c r="AB3" s="4" t="str">
        <f t="array" ref="AB3">IFERROR(INDEX($R$2:$R$9,SMALL(IF(($A$2:$A$9=$U3)*($B$2:$B$9&lt;&gt;"none"),ROW($A$2:$A$9)-1,""),COLUMN(E2))),"")</f>
        <v/>
      </c>
      <c r="AC3" s="4" t="str">
        <f t="array" ref="AC3">IFERROR(INDEX($R$2:$R$9,SMALL(IF(($A$2:$A$9=$U3)*($B$2:$B$9&lt;&gt;"none"),ROW($A$2:$A$9)-1,""),COLUMN(F2))),"")</f>
        <v/>
      </c>
    </row>
    <row r="4" spans="1:29">
      <c r="A4" s="1" t="s">
        <v>3</v>
      </c>
      <c r="B4" s="5" t="s">
        <v>8</v>
      </c>
      <c r="C4" s="5" t="s">
        <v>16</v>
      </c>
      <c r="D4" s="5" t="s">
        <v>16</v>
      </c>
      <c r="E4" s="5" t="s">
        <v>16</v>
      </c>
      <c r="F4" s="5" t="s">
        <v>7</v>
      </c>
      <c r="G4" s="5">
        <v>1</v>
      </c>
      <c r="H4" s="5" t="s">
        <v>7</v>
      </c>
      <c r="I4" s="5">
        <v>0</v>
      </c>
      <c r="J4" s="5">
        <v>0</v>
      </c>
      <c r="K4" s="5" t="s">
        <v>7</v>
      </c>
      <c r="L4" s="5">
        <v>75</v>
      </c>
      <c r="M4" s="5">
        <v>52</v>
      </c>
      <c r="N4" s="5" t="s">
        <v>7</v>
      </c>
      <c r="O4" s="5">
        <v>69</v>
      </c>
      <c r="P4" s="5">
        <v>2000</v>
      </c>
      <c r="Q4" s="5" t="s">
        <v>7</v>
      </c>
      <c r="R4" s="5" t="s">
        <v>1</v>
      </c>
      <c r="U4" t="str">
        <f t="array" ref="U4">IF(MIN(IF(A$2:A$9&lt;&gt;"",IF(COUNTIF(U$1:U3,A$2:A$9)=0,ROW(A$2:A$9)-1)))=0,"",INDEX(A$2:A$9,MIN(IF(A$2:A$9&lt;&gt;"",IF(COUNTIF(U$1:U3,A$2:A$9)=0,ROW(A$2:A$9)-1)))))</f>
        <v>Diademe</v>
      </c>
      <c r="V4" t="str">
        <f t="array" ref="V4">IF(MIN(IF(B$2:B$9&lt;&gt;"",IF(COUNTIF(V$1:V3,B$2:B$9)=0,ROW(B$2:B$9)-1)))=0,"",INDEX(B$2:B$9,MIN(IF(B$2:B$9&lt;&gt;"",IF(COUNTIF(V$1:V3,B$2:B$9)=0,ROW(B$2:B$9)-1)))))</f>
        <v/>
      </c>
      <c r="W4" t="str">
        <f t="array" ref="W4">IF(MIN(IF(R$2:R$9&lt;&gt;"",IF(COUNTIF(W$1:W3,R$2:R$9)=0,ROW(C$2:C$9)-1)))=0,"",INDEX(R$2:R$9,MIN(IF(R$2:R$9&lt;&gt;"",IF(COUNTIF(W$1:W3,R$2:R$9)=0,ROW(C$2:C$9)-1)))))</f>
        <v>C</v>
      </c>
      <c r="X4" s="4" t="str">
        <f t="array" ref="X4">IFERROR(INDEX($R$2:$R$9,SMALL(IF(($A$2:$A$9=$U4)*($B$2:$B$9&lt;&gt;"none"),ROW($A$2:$A$9)-1,""),COLUMN(A3))),"")</f>
        <v>C</v>
      </c>
      <c r="Y4" s="4" t="str">
        <f t="array" ref="Y4">IFERROR(INDEX($R$2:$R$9,SMALL(IF(($A$2:$A$9=$U4)*($B$2:$B$9&lt;&gt;"none"),ROW($A$2:$A$9)-1,""),COLUMN(B3))),"")</f>
        <v/>
      </c>
      <c r="Z4" s="4" t="str">
        <f t="array" ref="Z4">IFERROR(INDEX($R$2:$R$9,SMALL(IF(($A$2:$A$9=$U4)*($B$2:$B$9&lt;&gt;"none"),ROW($A$2:$A$9)-1,""),COLUMN(C3))),"")</f>
        <v/>
      </c>
      <c r="AA4" s="4" t="str">
        <f t="array" ref="AA4">IFERROR(INDEX($R$2:$R$9,SMALL(IF(($A$2:$A$9=$U4)*($B$2:$B$9&lt;&gt;"none"),ROW($A$2:$A$9)-1,""),COLUMN(D3))),"")</f>
        <v/>
      </c>
      <c r="AB4" s="4" t="str">
        <f t="array" ref="AB4">IFERROR(INDEX($R$2:$R$9,SMALL(IF(($A$2:$A$9=$U4)*($B$2:$B$9&lt;&gt;"none"),ROW($A$2:$A$9)-1,""),COLUMN(E3))),"")</f>
        <v/>
      </c>
      <c r="AC4" s="4" t="str">
        <f t="array" ref="AC4">IFERROR(INDEX($R$2:$R$9,SMALL(IF(($A$2:$A$9=$U4)*($B$2:$B$9&lt;&gt;"none"),ROW($A$2:$A$9)-1,""),COLUMN(F3))),"")</f>
        <v/>
      </c>
    </row>
    <row r="5" spans="1:29">
      <c r="C5" s="5" t="s">
        <v>16</v>
      </c>
      <c r="D5" s="5" t="s">
        <v>16</v>
      </c>
      <c r="E5" s="5" t="s">
        <v>16</v>
      </c>
      <c r="G5" s="5">
        <v>1</v>
      </c>
      <c r="I5" s="5">
        <v>0</v>
      </c>
      <c r="J5" s="5">
        <v>0</v>
      </c>
      <c r="L5" s="5">
        <v>14</v>
      </c>
      <c r="M5" s="5">
        <v>11</v>
      </c>
      <c r="R5" s="5" t="s">
        <v>4</v>
      </c>
      <c r="U5" t="str">
        <f t="array" ref="U5">IF(MIN(IF(A$2:A$9&lt;&gt;"",IF(COUNTIF(U$1:U4,A$2:A$9)=0,ROW(A$2:A$9)-1)))=0,"",INDEX(A$2:A$9,MIN(IF(A$2:A$9&lt;&gt;"",IF(COUNTIF(U$1:U4,A$2:A$9)=0,ROW(A$2:A$9)-1)))))</f>
        <v>Beret</v>
      </c>
      <c r="V5" t="str">
        <f t="array" ref="V5">IF(MIN(IF(B$2:B$9&lt;&gt;"",IF(COUNTIF(V$1:V4,B$2:B$9)=0,ROW(B$2:B$9)-1)))=0,"",INDEX(B$2:B$9,MIN(IF(B$2:B$9&lt;&gt;"",IF(COUNTIF(V$1:V4,B$2:B$9)=0,ROW(B$2:B$9)-1)))))</f>
        <v/>
      </c>
      <c r="W5" t="str">
        <f t="array" ref="W5">IF(MIN(IF(R$2:R$9&lt;&gt;"",IF(COUNTIF(W$1:W4,R$2:R$9)=0,ROW(C$2:C$9)-1)))=0,"",INDEX(R$2:R$9,MIN(IF(R$2:R$9&lt;&gt;"",IF(COUNTIF(W$1:W4,R$2:R$9)=0,ROW(C$2:C$9)-1)))))</f>
        <v/>
      </c>
      <c r="X5" s="4" t="str">
        <f t="array" ref="X5">IFERROR(INDEX($R$2:$R$9,SMALL(IF(($A$2:$A$9=$U5)*($B$2:$B$9&lt;&gt;"none"),ROW($A$2:$A$9)-1,""),COLUMN(A4))),"")</f>
        <v>C</v>
      </c>
      <c r="Y5" s="4" t="str">
        <f t="array" ref="Y5">IFERROR(INDEX($R$2:$R$9,SMALL(IF(($A$2:$A$9=$U5)*($B$2:$B$9&lt;&gt;"none"),ROW($A$2:$A$9)-1,""),COLUMN(B4))),"")</f>
        <v/>
      </c>
      <c r="Z5" s="4" t="str">
        <f t="array" ref="Z5">IFERROR(INDEX($R$2:$R$9,SMALL(IF(($A$2:$A$9=$U5)*($B$2:$B$9&lt;&gt;"none"),ROW($A$2:$A$9)-1,""),COLUMN(C4))),"")</f>
        <v/>
      </c>
      <c r="AA5" s="4" t="str">
        <f t="array" ref="AA5">IFERROR(INDEX($R$2:$R$9,SMALL(IF(($A$2:$A$9=$U5)*($B$2:$B$9&lt;&gt;"none"),ROW($A$2:$A$9)-1,""),COLUMN(D4))),"")</f>
        <v/>
      </c>
      <c r="AB5" s="4" t="str">
        <f t="array" ref="AB5">IFERROR(INDEX($R$2:$R$9,SMALL(IF(($A$2:$A$9=$U5)*($B$2:$B$9&lt;&gt;"none"),ROW($A$2:$A$9)-1,""),COLUMN(E4))),"")</f>
        <v/>
      </c>
      <c r="AC5" s="4" t="str">
        <f t="array" ref="AC5">IFERROR(INDEX($R$2:$R$9,SMALL(IF(($A$2:$A$9=$U5)*($B$2:$B$9&lt;&gt;"none"),ROW($A$2:$A$9)-1,""),COLUMN(F4))),"")</f>
        <v/>
      </c>
    </row>
    <row r="6" spans="1:29">
      <c r="R6" s="5" t="s">
        <v>4</v>
      </c>
      <c r="U6" t="str">
        <f t="array" ref="U6">IF(MIN(IF(A$2:A$9&lt;&gt;"",IF(COUNTIF(U$1:U5,A$2:A$9)=0,ROW(A$2:A$9)-1)))=0,"",INDEX(A$2:A$9,MIN(IF(A$2:A$9&lt;&gt;"",IF(COUNTIF(U$1:U5,A$2:A$9)=0,ROW(A$2:A$9)-1)))))</f>
        <v/>
      </c>
      <c r="V6" t="str">
        <f t="array" ref="V6">IF(MIN(IF(B$2:B$9&lt;&gt;"",IF(COUNTIF(V$1:V5,B$2:B$9)=0,ROW(B$2:B$9)-1)))=0,"",INDEX(B$2:B$9,MIN(IF(B$2:B$9&lt;&gt;"",IF(COUNTIF(V$1:V5,B$2:B$9)=0,ROW(B$2:B$9)-1)))))</f>
        <v/>
      </c>
      <c r="W6" t="str">
        <f t="array" ref="W6">IF(MIN(IF(R$2:R$9&lt;&gt;"",IF(COUNTIF(W$1:W5,R$2:R$9)=0,ROW(C$2:C$9)-1)))=0,"",INDEX(R$2:R$9,MIN(IF(R$2:R$9&lt;&gt;"",IF(COUNTIF(W$1:W5,R$2:R$9)=0,ROW(C$2:C$9)-1)))))</f>
        <v/>
      </c>
    </row>
    <row r="7" spans="1:29">
      <c r="A7" s="2" t="s">
        <v>0</v>
      </c>
      <c r="C7" s="5" t="s">
        <v>16</v>
      </c>
      <c r="D7" s="5" t="s">
        <v>16</v>
      </c>
      <c r="E7" s="5" t="s">
        <v>16</v>
      </c>
      <c r="F7" s="5" t="s">
        <v>7</v>
      </c>
      <c r="G7" s="5">
        <v>1</v>
      </c>
      <c r="H7" s="5" t="s">
        <v>7</v>
      </c>
      <c r="I7" s="5">
        <v>0</v>
      </c>
      <c r="J7" s="5">
        <v>0</v>
      </c>
      <c r="K7" s="5" t="s">
        <v>7</v>
      </c>
      <c r="L7" s="5">
        <v>12</v>
      </c>
      <c r="M7" s="5">
        <v>45</v>
      </c>
      <c r="N7" s="5" t="s">
        <v>7</v>
      </c>
      <c r="O7" s="5">
        <v>7</v>
      </c>
      <c r="P7" s="5">
        <v>9</v>
      </c>
      <c r="Q7" s="5" t="s">
        <v>7</v>
      </c>
      <c r="R7" s="5" t="s">
        <v>4</v>
      </c>
      <c r="U7" t="str">
        <f t="array" ref="U7">IF(MIN(IF(A$2:A$9&lt;&gt;"",IF(COUNTIF(U$1:U6,A$2:A$9)=0,ROW(A$2:A$9)-1)))=0,"",INDEX(A$2:A$9,MIN(IF(A$2:A$9&lt;&gt;"",IF(COUNTIF(U$1:U6,A$2:A$9)=0,ROW(A$2:A$9)-1)))))</f>
        <v/>
      </c>
      <c r="V7" t="str">
        <f t="array" ref="V7">IF(MIN(IF(B$2:B$9&lt;&gt;"",IF(COUNTIF(V$1:V6,B$2:B$9)=0,ROW(B$2:B$9)-1)))=0,"",INDEX(B$2:B$9,MIN(IF(B$2:B$9&lt;&gt;"",IF(COUNTIF(V$1:V6,B$2:B$9)=0,ROW(B$2:B$9)-1)))))</f>
        <v/>
      </c>
      <c r="W7" t="str">
        <f t="array" ref="W7">IF(MIN(IF(R$2:R$9&lt;&gt;"",IF(COUNTIF(W$1:W6,R$2:R$9)=0,ROW(C$2:C$9)-1)))=0,"",INDEX(R$2:R$9,MIN(IF(R$2:R$9&lt;&gt;"",IF(COUNTIF(W$1:W6,R$2:R$9)=0,ROW(C$2:C$9)-1)))))</f>
        <v/>
      </c>
    </row>
    <row r="8" spans="1:29">
      <c r="A8" s="1" t="s">
        <v>3</v>
      </c>
      <c r="C8" s="5" t="s">
        <v>16</v>
      </c>
      <c r="D8" s="5" t="s">
        <v>16</v>
      </c>
      <c r="E8" s="5" t="s">
        <v>16</v>
      </c>
      <c r="G8" s="5">
        <v>1</v>
      </c>
      <c r="I8" s="5">
        <v>0</v>
      </c>
      <c r="J8" s="5">
        <v>0</v>
      </c>
      <c r="L8" s="5">
        <v>44</v>
      </c>
      <c r="M8" s="5">
        <v>231</v>
      </c>
      <c r="O8" s="5">
        <v>8</v>
      </c>
      <c r="P8" s="5">
        <v>0</v>
      </c>
      <c r="R8" s="5" t="s">
        <v>5</v>
      </c>
      <c r="U8" t="str">
        <f t="array" ref="U8">IF(MIN(IF(A$2:A$9&lt;&gt;"",IF(COUNTIF(U$1:U7,A$2:A$9)=0,ROW(A$2:A$9)-1)))=0,"",INDEX(A$2:A$9,MIN(IF(A$2:A$9&lt;&gt;"",IF(COUNTIF(U$1:U7,A$2:A$9)=0,ROW(A$2:A$9)-1)))))</f>
        <v/>
      </c>
      <c r="V8" t="str">
        <f t="array" ref="V8">IF(MIN(IF(B$2:B$9&lt;&gt;"",IF(COUNTIF(V$1:V7,B$2:B$9)=0,ROW(B$2:B$9)-1)))=0,"",INDEX(B$2:B$9,MIN(IF(B$2:B$9&lt;&gt;"",IF(COUNTIF(V$1:V7,B$2:B$9)=0,ROW(B$2:B$9)-1)))))</f>
        <v/>
      </c>
      <c r="W8" t="str">
        <f t="array" ref="W8">IF(MIN(IF(R$2:R$9&lt;&gt;"",IF(COUNTIF(W$1:W7,R$2:R$9)=0,ROW(C$2:C$9)-1)))=0,"",INDEX(R$2:R$9,MIN(IF(R$2:R$9&lt;&gt;"",IF(COUNTIF(W$1:W7,R$2:R$9)=0,ROW(C$2:C$9)-1)))))</f>
        <v/>
      </c>
    </row>
    <row r="9" spans="1:29">
      <c r="A9" s="1" t="s">
        <v>2</v>
      </c>
      <c r="C9" s="5" t="s">
        <v>16</v>
      </c>
      <c r="D9" s="5" t="s">
        <v>16</v>
      </c>
      <c r="E9" s="5" t="s">
        <v>16</v>
      </c>
      <c r="G9" s="5">
        <v>1</v>
      </c>
      <c r="I9" s="5">
        <v>0</v>
      </c>
      <c r="J9" s="5">
        <v>0</v>
      </c>
      <c r="L9" s="5">
        <v>78</v>
      </c>
      <c r="M9" s="5">
        <v>86</v>
      </c>
      <c r="O9" s="5">
        <v>5</v>
      </c>
      <c r="P9" s="5">
        <v>33</v>
      </c>
      <c r="R9" s="5" t="s">
        <v>5</v>
      </c>
      <c r="U9" t="str">
        <f t="array" ref="U9">IF(MIN(IF(A$2:A$9&lt;&gt;"",IF(COUNTIF(U$1:U8,A$2:A$9)=0,ROW(A$2:A$9)-1)))=0,"",INDEX(A$2:A$9,MIN(IF(A$2:A$9&lt;&gt;"",IF(COUNTIF(U$1:U8,A$2:A$9)=0,ROW(A$2:A$9)-1)))))</f>
        <v/>
      </c>
      <c r="W9" t="str">
        <f t="array" ref="W9">IF(MIN(IF(R$2:R$9&lt;&gt;"",IF(COUNTIF(W$1:W8,R$2:R$9)=0,ROW(C$2:C$9)-1)))=0,"",INDEX(R$2:R$9,MIN(IF(R$2:R$9&lt;&gt;"",IF(COUNTIF(W$1:W8,R$2:R$9)=0,ROW(C$2:C$9)-1)))))</f>
        <v/>
      </c>
    </row>
    <row r="10" spans="1:29">
      <c r="U10" t="str">
        <f t="array" ref="U10">IF(MIN(IF(A$2:A$9&lt;&gt;"",IF(COUNTIF(U$1:U9,A$2:A$9)=0,ROW(A$2:A$9)-1)))=0,"",INDEX(A$2:A$9,MIN(IF(A$2:A$9&lt;&gt;"",IF(COUNTIF(U$1:U9,A$2:A$9)=0,ROW(A$2:A$9)-1)))))</f>
        <v/>
      </c>
      <c r="W10" t="str">
        <f t="array" ref="W10">IF(MIN(IF(R$2:R$9&lt;&gt;"",IF(COUNTIF(W$1:W9,R$2:R$9)=0,ROW(C$2:C$9)-1)))=0,"",INDEX(R$2:R$9,MIN(IF(R$2:R$9&lt;&gt;"",IF(COUNTIF(W$1:W9,R$2:R$9)=0,ROW(C$2:C$9)-1)))))</f>
        <v/>
      </c>
    </row>
    <row r="11" spans="1:29">
      <c r="A11" s="3" t="s">
        <v>6</v>
      </c>
      <c r="B11"/>
      <c r="C11"/>
      <c r="D11"/>
      <c r="U11" t="str">
        <f t="array" ref="U11">IF(MIN(IF(A$2:A$9&lt;&gt;"",IF(COUNTIF(U$1:U10,A$2:A$9)=0,ROW(A$2:A$9)-1)))=0,"",INDEX(A$2:A$9,MIN(IF(A$2:A$9&lt;&gt;"",IF(COUNTIF(U$1:U10,A$2:A$9)=0,ROW(A$2:A$9)-1)))))</f>
        <v/>
      </c>
      <c r="W11" t="str">
        <f t="array" ref="W11">IF(MIN(IF(R$2:R$9&lt;&gt;"",IF(COUNTIF(W$1:W10,R$2:R$9)=0,ROW(C$2:C$9)-1)))=0,"",INDEX(R$2:R$9,MIN(IF(R$2:R$9&lt;&gt;"",IF(COUNTIF(W$1:W10,R$2:R$9)=0,ROW(C$2:C$9)-1)))))</f>
        <v/>
      </c>
    </row>
    <row r="12" spans="1:29">
      <c r="A12" s="1" t="s">
        <v>0</v>
      </c>
      <c r="B12"/>
      <c r="C12"/>
      <c r="D12"/>
      <c r="U12" t="str">
        <f t="array" ref="U12">IF(MIN(IF(A$2:A$9&lt;&gt;"",IF(COUNTIF(U$1:U11,A$2:A$9)=0,ROW(A$2:A$9)-1)))=0,"",INDEX(A$2:A$9,MIN(IF(A$2:A$9&lt;&gt;"",IF(COUNTIF(U$1:U11,A$2:A$9)=0,ROW(A$2:A$9)-1)))))</f>
        <v/>
      </c>
      <c r="W12" t="str">
        <f t="array" ref="W12">IF(MIN(IF(R$2:R$9&lt;&gt;"",IF(COUNTIF(W$1:W11,R$2:R$9)=0,ROW(C$2:C$9)-1)))=0,"",INDEX(R$2:R$9,MIN(IF(R$2:R$9&lt;&gt;"",IF(COUNTIF(W$1:W11,R$2:R$9)=0,ROW(C$2:C$9)-1)))))</f>
        <v/>
      </c>
    </row>
    <row r="13" spans="1:29">
      <c r="A13" s="2" t="s">
        <v>1</v>
      </c>
      <c r="B13"/>
      <c r="C13"/>
      <c r="D13"/>
      <c r="U13" t="str">
        <f t="array" ref="U13">IF(MIN(IF(A$2:A$9&lt;&gt;"",IF(COUNTIF(U$1:U12,A$2:A$9)=0,ROW(A$2:A$9)-1)))=0,"",INDEX(A$2:A$9,MIN(IF(A$2:A$9&lt;&gt;"",IF(COUNTIF(U$1:U12,A$2:A$9)=0,ROW(A$2:A$9)-1)))))</f>
        <v/>
      </c>
      <c r="W13" t="str">
        <f t="array" ref="W13">IF(MIN(IF(R$2:R$9&lt;&gt;"",IF(COUNTIF(W$1:W12,R$2:R$9)=0,ROW(C$2:C$9)-1)))=0,"",INDEX(R$2:R$9,MIN(IF(R$2:R$9&lt;&gt;"",IF(COUNTIF(W$1:W12,R$2:R$9)=0,ROW(C$2:C$9)-1)))))</f>
        <v/>
      </c>
    </row>
    <row r="14" spans="1:29">
      <c r="A14" s="2" t="s">
        <v>11</v>
      </c>
      <c r="B14"/>
      <c r="C14" s="4" t="str">
        <f>IF($T$1&gt;=1,"none",IFERROR(INDEX($L$2:$P$9,SUMPRODUCT(($A$2:$A$9=$A$12)*($R$2:$R$9=$A$13)*ROW($A$2:$A$9))-1,MATCH($A$14,$L$1:$P$1,0)),"no match"))</f>
        <v>tulipe</v>
      </c>
      <c r="D14"/>
    </row>
    <row r="17" spans="3:3">
      <c r="C17" s="5" t="s">
        <v>19</v>
      </c>
    </row>
    <row r="19" spans="3:3">
      <c r="C19" s="5" t="s">
        <v>21</v>
      </c>
    </row>
    <row r="21" spans="3:3">
      <c r="C21" s="5" t="s">
        <v>20</v>
      </c>
    </row>
  </sheetData>
  <phoneticPr fontId="0" type="noConversion"/>
  <dataValidations count="3">
    <dataValidation type="list" allowBlank="1" showInputMessage="1" showErrorMessage="1" sqref="A12">
      <formula1>OFFSET($U$2,,,COUNTIF($U:$U,"&gt;&lt;"))</formula1>
    </dataValidation>
    <dataValidation type="list" allowBlank="1" showInputMessage="1" showErrorMessage="1" sqref="A13">
      <formula1>OFFSET($X$2,MATCH($A$12,$U$2:$U$5,0)-1,,,5)</formula1>
    </dataValidation>
    <dataValidation type="list" allowBlank="1" showInputMessage="1" showErrorMessage="1" sqref="A14">
      <formula1>$L$1:$P$1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Hubert</dc:creator>
  <cp:lastModifiedBy>tulipe</cp:lastModifiedBy>
  <dcterms:created xsi:type="dcterms:W3CDTF">2014-12-23T08:11:17Z</dcterms:created>
  <dcterms:modified xsi:type="dcterms:W3CDTF">2014-12-23T11:37:13Z</dcterms:modified>
</cp:coreProperties>
</file>