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60" yWindow="120" windowWidth="18860" windowHeight="730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M13" i="1"/>
  <c r="N13"/>
  <c r="M14"/>
  <c r="N14"/>
  <c r="M15"/>
  <c r="N15"/>
  <c r="M16"/>
  <c r="N16"/>
  <c r="M17"/>
  <c r="N17"/>
  <c r="M18"/>
  <c r="N18"/>
  <c r="M19"/>
  <c r="N19"/>
  <c r="M20"/>
  <c r="N20"/>
  <c r="M21"/>
  <c r="N21"/>
  <c r="M22"/>
  <c r="N22"/>
  <c r="M23"/>
  <c r="N23"/>
  <c r="L14"/>
  <c r="L15"/>
  <c r="L16"/>
  <c r="L17"/>
  <c r="L18"/>
  <c r="L19"/>
  <c r="L20"/>
  <c r="L21"/>
  <c r="L22"/>
  <c r="L23"/>
  <c r="L13"/>
  <c r="M12" a="1"/>
  <c r="M12" s="1"/>
  <c r="L12" a="1"/>
  <c r="L12" s="1"/>
  <c r="K13" a="1"/>
  <c r="K13" s="1"/>
  <c r="K14" s="1" a="1"/>
  <c r="K14" s="1"/>
  <c r="E13" a="1"/>
  <c r="E13" s="1"/>
  <c r="G12" a="1"/>
  <c r="G12" s="1"/>
  <c r="F12" a="1"/>
  <c r="F12" s="1"/>
  <c r="E1" a="1"/>
  <c r="E1" s="1"/>
  <c r="N12" l="1" a="1"/>
  <c r="N12" s="1"/>
  <c r="O12" a="1"/>
  <c r="O12" s="1"/>
  <c r="K15" a="1"/>
  <c r="K15" s="1"/>
  <c r="K16" a="1"/>
  <c r="K16" s="1"/>
  <c r="K17" s="1" a="1"/>
  <c r="K17" s="1"/>
  <c r="H13" a="1"/>
  <c r="H13" s="1"/>
  <c r="F13" a="1"/>
  <c r="F13" s="1"/>
  <c r="G13" a="1"/>
  <c r="G13" s="1"/>
  <c r="I13" a="1"/>
  <c r="I13" s="1"/>
  <c r="E14" a="1"/>
  <c r="E14" s="1"/>
  <c r="H12" a="1"/>
  <c r="H12" s="1"/>
  <c r="I12" a="1"/>
  <c r="I12" s="1"/>
  <c r="J12" s="1" a="1"/>
  <c r="J12" s="1"/>
  <c r="E15" a="1"/>
  <c r="E15" s="1"/>
  <c r="E16" s="1" a="1"/>
  <c r="E16" s="1"/>
  <c r="K18" l="1" a="1"/>
  <c r="K18" s="1"/>
  <c r="K19" s="1" a="1"/>
  <c r="K19" s="1"/>
  <c r="K20" s="1" a="1"/>
  <c r="K20" s="1"/>
  <c r="G16" a="1"/>
  <c r="G16" s="1"/>
  <c r="I16" a="1"/>
  <c r="I16" s="1"/>
  <c r="F16" a="1"/>
  <c r="F16" s="1"/>
  <c r="H16" a="1"/>
  <c r="H16" s="1"/>
  <c r="G14" a="1"/>
  <c r="G14" s="1"/>
  <c r="I14" a="1"/>
  <c r="I14" s="1"/>
  <c r="F14" a="1"/>
  <c r="F14" s="1"/>
  <c r="H14" a="1"/>
  <c r="H14" s="1"/>
  <c r="H15" a="1"/>
  <c r="H15" s="1"/>
  <c r="G15" a="1"/>
  <c r="G15" s="1"/>
  <c r="I15" a="1"/>
  <c r="I15" s="1"/>
  <c r="F15" a="1"/>
  <c r="F15" s="1"/>
  <c r="E17" a="1"/>
  <c r="E17" s="1"/>
  <c r="K21" l="1" a="1"/>
  <c r="K21" s="1"/>
  <c r="H17" a="1"/>
  <c r="H17" s="1"/>
  <c r="G17" a="1"/>
  <c r="G17" s="1"/>
  <c r="I17" a="1"/>
  <c r="I17" s="1"/>
  <c r="F17" a="1"/>
  <c r="F17" s="1"/>
  <c r="E18" a="1"/>
  <c r="E18" s="1"/>
  <c r="K22" l="1" a="1"/>
  <c r="K22" s="1"/>
  <c r="K23" s="1" a="1"/>
  <c r="K23" s="1"/>
  <c r="G18" a="1"/>
  <c r="G18" s="1"/>
  <c r="I18" a="1"/>
  <c r="I18" s="1"/>
  <c r="F18" a="1"/>
  <c r="F18" s="1"/>
  <c r="H18" a="1"/>
  <c r="H18" s="1"/>
  <c r="E19" a="1"/>
  <c r="E19" s="1"/>
  <c r="H19" l="1" a="1"/>
  <c r="H19" s="1"/>
  <c r="G19" a="1"/>
  <c r="G19" s="1"/>
  <c r="I19" a="1"/>
  <c r="I19" s="1"/>
  <c r="F19" a="1"/>
  <c r="F19" s="1"/>
  <c r="E20" a="1"/>
  <c r="E20" s="1"/>
  <c r="E21" l="1" a="1"/>
  <c r="E21" s="1"/>
  <c r="G20" a="1"/>
  <c r="G20" s="1"/>
  <c r="I20" a="1"/>
  <c r="I20" s="1"/>
  <c r="F20" a="1"/>
  <c r="F20" s="1"/>
  <c r="H20" a="1"/>
  <c r="H20" s="1"/>
  <c r="H21" l="1" a="1"/>
  <c r="H21" s="1"/>
  <c r="G21" a="1"/>
  <c r="G21" s="1"/>
  <c r="I21" a="1"/>
  <c r="I21" s="1"/>
  <c r="F21" a="1"/>
  <c r="F21" s="1"/>
  <c r="E22" a="1"/>
  <c r="E22" s="1"/>
  <c r="E23" l="1" a="1"/>
  <c r="E23" s="1"/>
  <c r="G22" a="1"/>
  <c r="G22" s="1"/>
  <c r="I22" a="1"/>
  <c r="I22" s="1"/>
  <c r="F22" a="1"/>
  <c r="F22" s="1"/>
  <c r="H22" a="1"/>
  <c r="H22" s="1"/>
  <c r="H23" l="1" a="1"/>
  <c r="H23" s="1"/>
  <c r="G23" a="1"/>
  <c r="G23" s="1"/>
  <c r="I23" a="1"/>
  <c r="I23" s="1"/>
  <c r="F23" a="1"/>
  <c r="F23" s="1"/>
</calcChain>
</file>

<file path=xl/sharedStrings.xml><?xml version="1.0" encoding="utf-8"?>
<sst xmlns="http://schemas.openxmlformats.org/spreadsheetml/2006/main" count="29" uniqueCount="17">
  <si>
    <t>lorient</t>
  </si>
  <si>
    <t>garrigoud</t>
  </si>
  <si>
    <t>le coan</t>
  </si>
  <si>
    <t>rigau</t>
  </si>
  <si>
    <t>popol</t>
  </si>
  <si>
    <t>pimpol</t>
  </si>
  <si>
    <t>toto</t>
  </si>
  <si>
    <t xml:space="preserve">j'ai mis en jaune les valeurs a denombrer pour mieux voir </t>
  </si>
  <si>
    <t xml:space="preserve">la fonction "digère " les cels vides </t>
  </si>
  <si>
    <t xml:space="preserve">Ctrl maj Entrée   en simultané </t>
  </si>
  <si>
    <t xml:space="preserve">il faut la valider  apres avoir mis le|  à la dernière )  avec les 3 touches </t>
  </si>
  <si>
    <t xml:space="preserve">attention </t>
  </si>
  <si>
    <t>sommeprod (1/nb.si(   peut etre boiteux si vides )</t>
  </si>
  <si>
    <t>brest</t>
  </si>
  <si>
    <t xml:space="preserve">noms sans double </t>
  </si>
  <si>
    <t xml:space="preserve">et classés alphab </t>
  </si>
  <si>
    <t xml:space="preserve">ou alors </t>
  </si>
</sst>
</file>

<file path=xl/styles.xml><?xml version="1.0" encoding="utf-8"?>
<styleSheet xmlns="http://schemas.openxmlformats.org/spreadsheetml/2006/main">
  <numFmts count="1">
    <numFmt numFmtId="164" formatCode="General;s\t\d;&quot;&quot;"/>
  </numFmts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3" borderId="0" xfId="0" applyFill="1"/>
    <xf numFmtId="0" fontId="0" fillId="2" borderId="1" xfId="0" applyFill="1" applyBorder="1"/>
    <xf numFmtId="164" fontId="0" fillId="2" borderId="1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190500</xdr:colOff>
      <xdr:row>17</xdr:row>
      <xdr:rowOff>177800</xdr:rowOff>
    </xdr:from>
    <xdr:to>
      <xdr:col>8</xdr:col>
      <xdr:colOff>234950</xdr:colOff>
      <xdr:row>20</xdr:row>
      <xdr:rowOff>69850</xdr:rowOff>
    </xdr:to>
    <xdr:sp macro="" textlink="">
      <xdr:nvSpPr>
        <xdr:cNvPr id="2" name="ZoneTexte 1"/>
        <xdr:cNvSpPr txBox="1"/>
      </xdr:nvSpPr>
      <xdr:spPr>
        <a:xfrm>
          <a:off x="4000500" y="3308350"/>
          <a:ext cx="2330450" cy="444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 b="1">
              <a:solidFill>
                <a:srgbClr val="FF0000"/>
              </a:solidFill>
            </a:rPr>
            <a:t>1  est à considérer comme  y avoir été present au moins une fois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23"/>
  <sheetViews>
    <sheetView tabSelected="1" workbookViewId="0">
      <selection activeCell="C22" sqref="C22"/>
    </sheetView>
  </sheetViews>
  <sheetFormatPr baseColWidth="10" defaultRowHeight="14.5"/>
  <sheetData>
    <row r="1" spans="1:15">
      <c r="A1" s="1" t="s">
        <v>0</v>
      </c>
      <c r="B1" s="1" t="s">
        <v>1</v>
      </c>
      <c r="E1" s="2">
        <f t="array" ref="E1">COUNT(IF((A1:A11&lt;&gt;"")*(B1:B11&lt;&gt;""),IF(MATCH(A1:A11&amp;B1:B11,A1:A11&amp;B1:B11,0)=ROW(A1:A11),1,""),""))</f>
        <v>7</v>
      </c>
    </row>
    <row r="2" spans="1:15">
      <c r="A2" s="1" t="s">
        <v>0</v>
      </c>
      <c r="B2" s="1" t="s">
        <v>2</v>
      </c>
      <c r="G2" t="s">
        <v>7</v>
      </c>
    </row>
    <row r="3" spans="1:15">
      <c r="A3" t="s">
        <v>13</v>
      </c>
      <c r="B3" t="s">
        <v>2</v>
      </c>
    </row>
    <row r="4" spans="1:15">
      <c r="A4" t="s">
        <v>0</v>
      </c>
      <c r="G4" t="s">
        <v>8</v>
      </c>
    </row>
    <row r="5" spans="1:15">
      <c r="A5" t="s">
        <v>0</v>
      </c>
      <c r="B5" t="s">
        <v>2</v>
      </c>
    </row>
    <row r="6" spans="1:15">
      <c r="A6" s="1" t="s">
        <v>0</v>
      </c>
      <c r="B6" s="1" t="s">
        <v>3</v>
      </c>
      <c r="G6" t="s">
        <v>10</v>
      </c>
    </row>
    <row r="7" spans="1:15">
      <c r="A7" s="1" t="s">
        <v>5</v>
      </c>
      <c r="B7" s="1" t="s">
        <v>3</v>
      </c>
      <c r="G7" t="s">
        <v>9</v>
      </c>
    </row>
    <row r="8" spans="1:15">
      <c r="A8" t="s">
        <v>0</v>
      </c>
      <c r="G8" t="s">
        <v>11</v>
      </c>
    </row>
    <row r="9" spans="1:15">
      <c r="A9" t="s">
        <v>0</v>
      </c>
      <c r="B9" t="s">
        <v>3</v>
      </c>
      <c r="G9" t="s">
        <v>12</v>
      </c>
    </row>
    <row r="10" spans="1:15">
      <c r="A10" s="1" t="s">
        <v>5</v>
      </c>
      <c r="B10" s="1" t="s">
        <v>6</v>
      </c>
      <c r="L10" t="s">
        <v>16</v>
      </c>
    </row>
    <row r="11" spans="1:15">
      <c r="A11" s="1" t="s">
        <v>0</v>
      </c>
      <c r="B11" s="1" t="s">
        <v>4</v>
      </c>
    </row>
    <row r="12" spans="1:15">
      <c r="F12" t="str">
        <f t="array" ref="F12">IFERROR(INDEX($A1:$A11,MATCH(0,COUNTIF($E12:E12,$A1:$A11),0)),"")</f>
        <v>lorient</v>
      </c>
      <c r="G12" t="str">
        <f t="array" ref="G12">IFERROR(INDEX($A1:$A11,MATCH(0,COUNTIF($E12:F12,$A1:$A11),0)),"")</f>
        <v>brest</v>
      </c>
      <c r="H12" t="str">
        <f t="array" ref="H12">IFERROR(INDEX($A1:$A11,MATCH(0,COUNTIF($E12:G12,$A1:$A11),0)),"")</f>
        <v>pimpol</v>
      </c>
      <c r="I12" t="str">
        <f t="array" ref="I12">IFERROR(INDEX($A1:$A11,MATCH(0,COUNTIF($E12:H12,$A1:$A11),0)),"")</f>
        <v/>
      </c>
      <c r="J12" t="str">
        <f t="array" ref="J12">IFERROR(INDEX($A1:$A11,MATCH(0,COUNTIF($E12:I12,$A1:$A11),0)),"")</f>
        <v/>
      </c>
      <c r="L12" t="str">
        <f t="array" ref="L12">IFERROR(INDEX($A1:$A11,MATCH(0,COUNTIF($K12:K12,$A1:$A11),0)),"")</f>
        <v>lorient</v>
      </c>
      <c r="M12" t="str">
        <f t="array" ref="M12">IFERROR(INDEX($A1:$A11,MATCH(0,COUNTIF($K12:L12,$A1:$A11),0)),"")</f>
        <v>brest</v>
      </c>
      <c r="N12" t="str">
        <f t="array" ref="N12">IFERROR(INDEX($A1:$A11,MATCH(0,COUNTIF($K12:M12,$A1:$A11),0)),"")</f>
        <v>pimpol</v>
      </c>
      <c r="O12" t="str">
        <f t="array" ref="O12">IFERROR(INDEX($A1:$A11,MATCH(0,COUNTIF($K12:N12,$A1:$A11),0)),"")</f>
        <v/>
      </c>
    </row>
    <row r="13" spans="1:15">
      <c r="E13" s="5" t="str">
        <f t="array" ref="E13">IFERROR(INDEX($B$1:$B$11,MATCH(0,IF($B$1:$B$11&lt;&gt;"",COUNTIF($B$1:$B$11,"&lt;"&amp;$B$1:$B$11)-SUM(COUNTIF($B$1:$B$11,E$12:E12)),""),0)),"")</f>
        <v>garrigoud</v>
      </c>
      <c r="F13" s="5">
        <f t="array" ref="F13">IF($E13="","",IFERROR(SUM(--(FREQUENCY(MATCH(F$12&amp;$E13,$A$1:$A$11&amp;$B$1:$B$11,0),ROW($A$1:$A$11))&gt;0)),""))</f>
        <v>1</v>
      </c>
      <c r="G13" s="5" t="str">
        <f t="array" ref="G13">IF($E13="","",IFERROR(SUM(--(FREQUENCY(MATCH(G$12&amp;$E13,$A$1:$A$11&amp;$B$1:$B$11,0),ROW($A$1:$A$11))&gt;0)),""))</f>
        <v/>
      </c>
      <c r="H13" s="5" t="str">
        <f t="array" ref="H13">IF($E13="","",IFERROR(SUM(--(FREQUENCY(MATCH(H$12&amp;$E13,$A$1:$A$11&amp;$B$1:$B$11,0),ROW($A$1:$A$11))&gt;0)),""))</f>
        <v/>
      </c>
      <c r="I13" s="5" t="str">
        <f t="array" ref="I13">IF($E13="","",IFERROR(SUM(--(FREQUENCY(MATCH(I$12&amp;$E13,$A$1:$A$11&amp;$B$1:$B$11,0),ROW($A$1:$A$11))&gt;0)),""))</f>
        <v/>
      </c>
      <c r="K13" s="3" t="str">
        <f t="array" ref="K13">IFERROR(INDEX($B$1:$B$11,MATCH(0,IF($B$1:$B$11&lt;&gt;"",COUNTIF($B$1:$B$11,"&lt;"&amp;$B$1:$B$11)-SUM(COUNTIF($B$1:$B$11,K$12:K12)),""),0)),"")</f>
        <v>garrigoud</v>
      </c>
      <c r="L13" s="4">
        <f>IF($K13="","",SUMPRODUCT(($A$1:$A$11=L$12)*($B$1:$B$11=$K13)))</f>
        <v>1</v>
      </c>
      <c r="M13" s="4">
        <f t="shared" ref="M13:N13" si="0">IF($K13="","",SUMPRODUCT(($A$1:$A$11=M$12)*($B$1:$B$11=$K13)))</f>
        <v>0</v>
      </c>
      <c r="N13" s="4">
        <f t="shared" si="0"/>
        <v>0</v>
      </c>
    </row>
    <row r="14" spans="1:15">
      <c r="C14" t="s">
        <v>14</v>
      </c>
      <c r="E14" s="5" t="str">
        <f t="array" ref="E14">IFERROR(INDEX(B$1:B$11,MATCH(0,IF(B$1:B$11&lt;&gt;"",COUNTIF(B$1:B$11,"&lt;"&amp;B$1:B$11)-SUM(COUNTIF(B$1:B$11,E$12:E13)),""),0)),"")</f>
        <v>le coan</v>
      </c>
      <c r="F14" s="5">
        <f t="array" ref="F14">IF($E14="","",IFERROR(SUM(--(FREQUENCY(MATCH(F$12&amp;$E14,$A$1:$A$11&amp;$B$1:$B$11,0),ROW($A$1:$A$11))&gt;0)),""))</f>
        <v>1</v>
      </c>
      <c r="G14" s="5">
        <f t="array" ref="G14">IF($E14="","",IFERROR(SUM(--(FREQUENCY(MATCH(G$12&amp;$E14,$A$1:$A$11&amp;$B$1:$B$11,0),ROW($A$1:$A$11))&gt;0)),""))</f>
        <v>1</v>
      </c>
      <c r="H14" s="5" t="str">
        <f t="array" ref="H14">IF($E14="","",IFERROR(SUM(--(FREQUENCY(MATCH(H$12&amp;$E14,$A$1:$A$11&amp;$B$1:$B$11,0),ROW($A$1:$A$11))&gt;0)),""))</f>
        <v/>
      </c>
      <c r="I14" s="5" t="str">
        <f t="array" ref="I14">IF($E14="","",IFERROR(SUM(--(FREQUENCY(MATCH(I$12&amp;$E14,$A$1:$A$11&amp;$B$1:$B$11,0),ROW($A$1:$A$11))&gt;0)),""))</f>
        <v/>
      </c>
      <c r="K14" s="3" t="str">
        <f t="array" ref="K14">IFERROR(INDEX($B$1:$B$11,MATCH(0,IF($B$1:$B$11&lt;&gt;"",COUNTIF($B$1:$B$11,"&lt;"&amp;$B$1:$B$11)-SUM(COUNTIF($B$1:$B$11,K$12:K13)),""),0)),"")</f>
        <v>le coan</v>
      </c>
      <c r="L14" s="4">
        <f t="shared" ref="L14:N23" si="1">IF($K14="","",SUMPRODUCT(($A$1:$A$11=L$12)*($B$1:$B$11=$K14)))</f>
        <v>2</v>
      </c>
      <c r="M14" s="4">
        <f t="shared" si="1"/>
        <v>1</v>
      </c>
      <c r="N14" s="4">
        <f t="shared" si="1"/>
        <v>0</v>
      </c>
    </row>
    <row r="15" spans="1:15">
      <c r="C15" t="s">
        <v>15</v>
      </c>
      <c r="E15" s="5" t="str">
        <f t="array" ref="E15">IFERROR(INDEX(B$1:B$11,MATCH(0,IF(B$1:B$11&lt;&gt;"",COUNTIF(B$1:B$11,"&lt;"&amp;B$1:B$11)-SUM(COUNTIF(B$1:B$11,E$12:E14)),""),0)),"")</f>
        <v>popol</v>
      </c>
      <c r="F15" s="5">
        <f t="array" ref="F15">IF($E15="","",IFERROR(SUM(--(FREQUENCY(MATCH(F$12&amp;$E15,$A$1:$A$11&amp;$B$1:$B$11,0),ROW($A$1:$A$11))&gt;0)),""))</f>
        <v>1</v>
      </c>
      <c r="G15" s="5" t="str">
        <f t="array" ref="G15">IF($E15="","",IFERROR(SUM(--(FREQUENCY(MATCH(G$12&amp;$E15,$A$1:$A$11&amp;$B$1:$B$11,0),ROW($A$1:$A$11))&gt;0)),""))</f>
        <v/>
      </c>
      <c r="H15" s="5" t="str">
        <f t="array" ref="H15">IF($E15="","",IFERROR(SUM(--(FREQUENCY(MATCH(H$12&amp;$E15,$A$1:$A$11&amp;$B$1:$B$11,0),ROW($A$1:$A$11))&gt;0)),""))</f>
        <v/>
      </c>
      <c r="I15" s="5" t="str">
        <f t="array" ref="I15">IF($E15="","",IFERROR(SUM(--(FREQUENCY(MATCH(I$12&amp;$E15,$A$1:$A$11&amp;$B$1:$B$11,0),ROW($A$1:$A$11))&gt;0)),""))</f>
        <v/>
      </c>
      <c r="K15" s="3" t="str">
        <f t="array" ref="K15">IFERROR(INDEX($B$1:$B$11,MATCH(0,IF($B$1:$B$11&lt;&gt;"",COUNTIF($B$1:$B$11,"&lt;"&amp;$B$1:$B$11)-SUM(COUNTIF($B$1:$B$11,K$12:K14)),""),0)),"")</f>
        <v>popol</v>
      </c>
      <c r="L15" s="4">
        <f t="shared" si="1"/>
        <v>1</v>
      </c>
      <c r="M15" s="4">
        <f t="shared" si="1"/>
        <v>0</v>
      </c>
      <c r="N15" s="4">
        <f t="shared" si="1"/>
        <v>0</v>
      </c>
    </row>
    <row r="16" spans="1:15">
      <c r="E16" s="5" t="str">
        <f t="array" ref="E16">IFERROR(INDEX(B$1:B$11,MATCH(0,IF(B$1:B$11&lt;&gt;"",COUNTIF(B$1:B$11,"&lt;"&amp;B$1:B$11)-SUM(COUNTIF(B$1:B$11,E$12:E15)),""),0)),"")</f>
        <v>rigau</v>
      </c>
      <c r="F16" s="5">
        <f t="array" ref="F16">IF($E16="","",IFERROR(SUM(--(FREQUENCY(MATCH(F$12&amp;$E16,$A$1:$A$11&amp;$B$1:$B$11,0),ROW($A$1:$A$11))&gt;0)),""))</f>
        <v>1</v>
      </c>
      <c r="G16" s="5" t="str">
        <f t="array" ref="G16">IF($E16="","",IFERROR(SUM(--(FREQUENCY(MATCH(G$12&amp;$E16,$A$1:$A$11&amp;$B$1:$B$11,0),ROW($A$1:$A$11))&gt;0)),""))</f>
        <v/>
      </c>
      <c r="H16" s="5">
        <f t="array" ref="H16">IF($E16="","",IFERROR(SUM(--(FREQUENCY(MATCH(H$12&amp;$E16,$A$1:$A$11&amp;$B$1:$B$11,0),ROW($A$1:$A$11))&gt;0)),""))</f>
        <v>1</v>
      </c>
      <c r="I16" s="5" t="str">
        <f t="array" ref="I16">IF($E16="","",IFERROR(SUM(--(FREQUENCY(MATCH(I$12&amp;$E16,$A$1:$A$11&amp;$B$1:$B$11,0),ROW($A$1:$A$11))&gt;0)),""))</f>
        <v/>
      </c>
      <c r="K16" s="3" t="str">
        <f t="array" ref="K16">IFERROR(INDEX($B$1:$B$11,MATCH(0,IF($B$1:$B$11&lt;&gt;"",COUNTIF($B$1:$B$11,"&lt;"&amp;$B$1:$B$11)-SUM(COUNTIF($B$1:$B$11,K$12:K15)),""),0)),"")</f>
        <v>rigau</v>
      </c>
      <c r="L16" s="4">
        <f t="shared" si="1"/>
        <v>2</v>
      </c>
      <c r="M16" s="4">
        <f t="shared" si="1"/>
        <v>0</v>
      </c>
      <c r="N16" s="4">
        <f t="shared" si="1"/>
        <v>1</v>
      </c>
    </row>
    <row r="17" spans="5:14">
      <c r="E17" s="5" t="str">
        <f t="array" ref="E17">IFERROR(INDEX(B$1:B$11,MATCH(0,IF(B$1:B$11&lt;&gt;"",COUNTIF(B$1:B$11,"&lt;"&amp;B$1:B$11)-SUM(COUNTIF(B$1:B$11,E$12:E16)),""),0)),"")</f>
        <v>toto</v>
      </c>
      <c r="F17" s="5" t="str">
        <f t="array" ref="F17">IF($E17="","",IFERROR(SUM(--(FREQUENCY(MATCH(F$12&amp;$E17,$A$1:$A$11&amp;$B$1:$B$11,0),ROW($A$1:$A$11))&gt;0)),""))</f>
        <v/>
      </c>
      <c r="G17" s="5" t="str">
        <f t="array" ref="G17">IF($E17="","",IFERROR(SUM(--(FREQUENCY(MATCH(G$12&amp;$E17,$A$1:$A$11&amp;$B$1:$B$11,0),ROW($A$1:$A$11))&gt;0)),""))</f>
        <v/>
      </c>
      <c r="H17" s="5">
        <f t="array" ref="H17">IF($E17="","",IFERROR(SUM(--(FREQUENCY(MATCH(H$12&amp;$E17,$A$1:$A$11&amp;$B$1:$B$11,0),ROW($A$1:$A$11))&gt;0)),""))</f>
        <v>1</v>
      </c>
      <c r="I17" s="5" t="str">
        <f t="array" ref="I17">IF($E17="","",IFERROR(SUM(--(FREQUENCY(MATCH(I$12&amp;$E17,$A$1:$A$11&amp;$B$1:$B$11,0),ROW($A$1:$A$11))&gt;0)),""))</f>
        <v/>
      </c>
      <c r="K17" s="3" t="str">
        <f t="array" ref="K17">IFERROR(INDEX($B$1:$B$11,MATCH(0,IF($B$1:$B$11&lt;&gt;"",COUNTIF($B$1:$B$11,"&lt;"&amp;$B$1:$B$11)-SUM(COUNTIF($B$1:$B$11,K$12:K16)),""),0)),"")</f>
        <v>toto</v>
      </c>
      <c r="L17" s="4">
        <f t="shared" si="1"/>
        <v>0</v>
      </c>
      <c r="M17" s="4">
        <f t="shared" si="1"/>
        <v>0</v>
      </c>
      <c r="N17" s="4">
        <f t="shared" si="1"/>
        <v>1</v>
      </c>
    </row>
    <row r="18" spans="5:14">
      <c r="E18" s="5" t="str">
        <f t="array" ref="E18">IFERROR(INDEX(B$1:B$11,MATCH(0,IF(B$1:B$11&lt;&gt;"",COUNTIF(B$1:B$11,"&lt;"&amp;B$1:B$11)-SUM(COUNTIF(B$1:B$11,E$12:E17)),""),0)),"")</f>
        <v/>
      </c>
      <c r="F18" s="5" t="str">
        <f t="array" ref="F18">IF($E18="","",IFERROR(SUM(--(FREQUENCY(MATCH(F$12&amp;$E18,$A$1:$A$11&amp;$B$1:$B$11,0),ROW($A$1:$A$11))&gt;0)),""))</f>
        <v/>
      </c>
      <c r="G18" s="5" t="str">
        <f t="array" ref="G18">IF($E18="","",IFERROR(SUM(--(FREQUENCY(MATCH(G$12&amp;$E18,$A$1:$A$11&amp;$B$1:$B$11,0),ROW($A$1:$A$11))&gt;0)),""))</f>
        <v/>
      </c>
      <c r="H18" s="5" t="str">
        <f t="array" ref="H18">IF($E18="","",IFERROR(SUM(--(FREQUENCY(MATCH(H$12&amp;$E18,$A$1:$A$11&amp;$B$1:$B$11,0),ROW($A$1:$A$11))&gt;0)),""))</f>
        <v/>
      </c>
      <c r="I18" s="5" t="str">
        <f t="array" ref="I18">IF($E18="","",IFERROR(SUM(--(FREQUENCY(MATCH(I$12&amp;$E18,$A$1:$A$11&amp;$B$1:$B$11,0),ROW($A$1:$A$11))&gt;0)),""))</f>
        <v/>
      </c>
      <c r="K18" s="3" t="str">
        <f t="array" ref="K18">IFERROR(INDEX($B$1:$B$11,MATCH(0,IF($B$1:$B$11&lt;&gt;"",COUNTIF($B$1:$B$11,"&lt;"&amp;$B$1:$B$11)-SUM(COUNTIF($B$1:$B$11,K$12:K17)),""),0)),"")</f>
        <v/>
      </c>
      <c r="L18" s="4" t="str">
        <f t="shared" si="1"/>
        <v/>
      </c>
      <c r="M18" s="4" t="str">
        <f t="shared" si="1"/>
        <v/>
      </c>
      <c r="N18" s="4" t="str">
        <f t="shared" si="1"/>
        <v/>
      </c>
    </row>
    <row r="19" spans="5:14">
      <c r="E19" s="5" t="str">
        <f t="array" ref="E19">IFERROR(INDEX(B$1:B$11,MATCH(0,IF(B$1:B$11&lt;&gt;"",COUNTIF(B$1:B$11,"&lt;"&amp;B$1:B$11)-SUM(COUNTIF(B$1:B$11,E$12:E18)),""),0)),"")</f>
        <v/>
      </c>
      <c r="F19" s="5" t="str">
        <f t="array" ref="F19">IF($E19="","",IFERROR(SUM(--(FREQUENCY(MATCH(F$12&amp;$E19,$A$1:$A$11&amp;$B$1:$B$11,0),ROW($A$1:$A$11))&gt;0)),""))</f>
        <v/>
      </c>
      <c r="G19" s="5" t="str">
        <f t="array" ref="G19">IF($E19="","",IFERROR(SUM(--(FREQUENCY(MATCH(G$12&amp;$E19,$A$1:$A$11&amp;$B$1:$B$11,0),ROW($A$1:$A$11))&gt;0)),""))</f>
        <v/>
      </c>
      <c r="H19" s="5" t="str">
        <f t="array" ref="H19">IF($E19="","",IFERROR(SUM(--(FREQUENCY(MATCH(H$12&amp;$E19,$A$1:$A$11&amp;$B$1:$B$11,0),ROW($A$1:$A$11))&gt;0)),""))</f>
        <v/>
      </c>
      <c r="I19" s="5" t="str">
        <f t="array" ref="I19">IF($E19="","",IFERROR(SUM(--(FREQUENCY(MATCH(I$12&amp;$E19,$A$1:$A$11&amp;$B$1:$B$11,0),ROW($A$1:$A$11))&gt;0)),""))</f>
        <v/>
      </c>
      <c r="K19" s="3" t="str">
        <f t="array" ref="K19">IFERROR(INDEX($B$1:$B$11,MATCH(0,IF($B$1:$B$11&lt;&gt;"",COUNTIF($B$1:$B$11,"&lt;"&amp;$B$1:$B$11)-SUM(COUNTIF($B$1:$B$11,K$12:K18)),""),0)),"")</f>
        <v/>
      </c>
      <c r="L19" s="4" t="str">
        <f t="shared" si="1"/>
        <v/>
      </c>
      <c r="M19" s="4" t="str">
        <f t="shared" si="1"/>
        <v/>
      </c>
      <c r="N19" s="4" t="str">
        <f t="shared" si="1"/>
        <v/>
      </c>
    </row>
    <row r="20" spans="5:14">
      <c r="E20" s="5" t="str">
        <f t="array" ref="E20">IFERROR(INDEX(B$1:B$11,MATCH(0,IF(B$1:B$11&lt;&gt;"",COUNTIF(B$1:B$11,"&lt;"&amp;B$1:B$11)-SUM(COUNTIF(B$1:B$11,E$12:E19)),""),0)),"")</f>
        <v/>
      </c>
      <c r="F20" s="5" t="str">
        <f t="array" ref="F20">IF($E20="","",IFERROR(SUM(--(FREQUENCY(MATCH(F$12&amp;$E20,$A$1:$A$11&amp;$B$1:$B$11,0),ROW($A$1:$A$11))&gt;0)),""))</f>
        <v/>
      </c>
      <c r="G20" s="5" t="str">
        <f t="array" ref="G20">IF($E20="","",IFERROR(SUM(--(FREQUENCY(MATCH(G$12&amp;$E20,$A$1:$A$11&amp;$B$1:$B$11,0),ROW($A$1:$A$11))&gt;0)),""))</f>
        <v/>
      </c>
      <c r="H20" s="5" t="str">
        <f t="array" ref="H20">IF($E20="","",IFERROR(SUM(--(FREQUENCY(MATCH(H$12&amp;$E20,$A$1:$A$11&amp;$B$1:$B$11,0),ROW($A$1:$A$11))&gt;0)),""))</f>
        <v/>
      </c>
      <c r="I20" s="5" t="str">
        <f t="array" ref="I20">IF($E20="","",IFERROR(SUM(--(FREQUENCY(MATCH(I$12&amp;$E20,$A$1:$A$11&amp;$B$1:$B$11,0),ROW($A$1:$A$11))&gt;0)),""))</f>
        <v/>
      </c>
      <c r="K20" s="3" t="str">
        <f t="array" ref="K20">IFERROR(INDEX($B$1:$B$11,MATCH(0,IF($B$1:$B$11&lt;&gt;"",COUNTIF($B$1:$B$11,"&lt;"&amp;$B$1:$B$11)-SUM(COUNTIF($B$1:$B$11,K$12:K19)),""),0)),"")</f>
        <v/>
      </c>
      <c r="L20" s="4" t="str">
        <f t="shared" si="1"/>
        <v/>
      </c>
      <c r="M20" s="4" t="str">
        <f t="shared" si="1"/>
        <v/>
      </c>
      <c r="N20" s="4" t="str">
        <f t="shared" si="1"/>
        <v/>
      </c>
    </row>
    <row r="21" spans="5:14">
      <c r="E21" s="5" t="str">
        <f t="array" ref="E21">IFERROR(INDEX(B$1:B$11,MATCH(0,IF(B$1:B$11&lt;&gt;"",COUNTIF(B$1:B$11,"&lt;"&amp;B$1:B$11)-SUM(COUNTIF(B$1:B$11,E$12:E20)),""),0)),"")</f>
        <v/>
      </c>
      <c r="F21" s="5" t="str">
        <f t="array" ref="F21">IF($E21="","",IFERROR(SUM(--(FREQUENCY(MATCH(F$12&amp;$E21,$A$1:$A$11&amp;$B$1:$B$11,0),ROW($A$1:$A$11))&gt;0)),""))</f>
        <v/>
      </c>
      <c r="G21" s="5" t="str">
        <f t="array" ref="G21">IF($E21="","",IFERROR(SUM(--(FREQUENCY(MATCH(G$12&amp;$E21,$A$1:$A$11&amp;$B$1:$B$11,0),ROW($A$1:$A$11))&gt;0)),""))</f>
        <v/>
      </c>
      <c r="H21" s="5" t="str">
        <f t="array" ref="H21">IF($E21="","",IFERROR(SUM(--(FREQUENCY(MATCH(H$12&amp;$E21,$A$1:$A$11&amp;$B$1:$B$11,0),ROW($A$1:$A$11))&gt;0)),""))</f>
        <v/>
      </c>
      <c r="I21" s="5" t="str">
        <f t="array" ref="I21">IF($E21="","",IFERROR(SUM(--(FREQUENCY(MATCH(I$12&amp;$E21,$A$1:$A$11&amp;$B$1:$B$11,0),ROW($A$1:$A$11))&gt;0)),""))</f>
        <v/>
      </c>
      <c r="K21" s="3" t="str">
        <f t="array" ref="K21">IFERROR(INDEX($B$1:$B$11,MATCH(0,IF($B$1:$B$11&lt;&gt;"",COUNTIF($B$1:$B$11,"&lt;"&amp;$B$1:$B$11)-SUM(COUNTIF($B$1:$B$11,K$12:K20)),""),0)),"")</f>
        <v/>
      </c>
      <c r="L21" s="4" t="str">
        <f t="shared" si="1"/>
        <v/>
      </c>
      <c r="M21" s="4" t="str">
        <f t="shared" si="1"/>
        <v/>
      </c>
      <c r="N21" s="4" t="str">
        <f t="shared" si="1"/>
        <v/>
      </c>
    </row>
    <row r="22" spans="5:14">
      <c r="E22" s="5" t="str">
        <f t="array" ref="E22">IFERROR(INDEX(B$1:B$11,MATCH(0,IF(B$1:B$11&lt;&gt;"",COUNTIF(B$1:B$11,"&lt;"&amp;B$1:B$11)-SUM(COUNTIF(B$1:B$11,E$12:E21)),""),0)),"")</f>
        <v/>
      </c>
      <c r="F22" s="5" t="str">
        <f t="array" ref="F22">IF($E22="","",IFERROR(SUM(--(FREQUENCY(MATCH(F$12&amp;$E22,$A$1:$A$11&amp;$B$1:$B$11,0),ROW($A$1:$A$11))&gt;0)),""))</f>
        <v/>
      </c>
      <c r="G22" s="5" t="str">
        <f t="array" ref="G22">IF($E22="","",IFERROR(SUM(--(FREQUENCY(MATCH(G$12&amp;$E22,$A$1:$A$11&amp;$B$1:$B$11,0),ROW($A$1:$A$11))&gt;0)),""))</f>
        <v/>
      </c>
      <c r="H22" s="5" t="str">
        <f t="array" ref="H22">IF($E22="","",IFERROR(SUM(--(FREQUENCY(MATCH(H$12&amp;$E22,$A$1:$A$11&amp;$B$1:$B$11,0),ROW($A$1:$A$11))&gt;0)),""))</f>
        <v/>
      </c>
      <c r="I22" s="5" t="str">
        <f t="array" ref="I22">IF($E22="","",IFERROR(SUM(--(FREQUENCY(MATCH(I$12&amp;$E22,$A$1:$A$11&amp;$B$1:$B$11,0),ROW($A$1:$A$11))&gt;0)),""))</f>
        <v/>
      </c>
      <c r="K22" s="3" t="str">
        <f t="array" ref="K22">IFERROR(INDEX($B$1:$B$11,MATCH(0,IF($B$1:$B$11&lt;&gt;"",COUNTIF($B$1:$B$11,"&lt;"&amp;$B$1:$B$11)-SUM(COUNTIF($B$1:$B$11,K$12:K21)),""),0)),"")</f>
        <v/>
      </c>
      <c r="L22" s="4" t="str">
        <f t="shared" si="1"/>
        <v/>
      </c>
      <c r="M22" s="4" t="str">
        <f t="shared" si="1"/>
        <v/>
      </c>
      <c r="N22" s="4" t="str">
        <f t="shared" si="1"/>
        <v/>
      </c>
    </row>
    <row r="23" spans="5:14">
      <c r="E23" s="5" t="str">
        <f t="array" ref="E23">IFERROR(INDEX(B$1:B$11,MATCH(0,IF(B$1:B$11&lt;&gt;"",COUNTIF(B$1:B$11,"&lt;"&amp;B$1:B$11)-SUM(COUNTIF(B$1:B$11,E$12:E22)),""),0)),"")</f>
        <v/>
      </c>
      <c r="F23" s="5" t="str">
        <f t="array" ref="F23">IF($E23="","",IFERROR(SUM(--(FREQUENCY(MATCH(F$12&amp;$E23,$A$1:$A$11&amp;$B$1:$B$11,0),ROW($A$1:$A$11))&gt;0)),""))</f>
        <v/>
      </c>
      <c r="G23" s="5" t="str">
        <f t="array" ref="G23">IF($E23="","",IFERROR(SUM(--(FREQUENCY(MATCH(G$12&amp;$E23,$A$1:$A$11&amp;$B$1:$B$11,0),ROW($A$1:$A$11))&gt;0)),""))</f>
        <v/>
      </c>
      <c r="H23" s="5" t="str">
        <f t="array" ref="H23">IF($E23="","",IFERROR(SUM(--(FREQUENCY(MATCH(H$12&amp;$E23,$A$1:$A$11&amp;$B$1:$B$11,0),ROW($A$1:$A$11))&gt;0)),""))</f>
        <v/>
      </c>
      <c r="I23" s="5" t="str">
        <f t="array" ref="I23">IF($E23="","",IFERROR(SUM(--(FREQUENCY(MATCH(I$12&amp;$E23,$A$1:$A$11&amp;$B$1:$B$11,0),ROW($A$1:$A$11))&gt;0)),""))</f>
        <v/>
      </c>
      <c r="K23" s="3" t="str">
        <f t="array" ref="K23">IFERROR(INDEX($B$1:$B$11,MATCH(0,IF($B$1:$B$11&lt;&gt;"",COUNTIF($B$1:$B$11,"&lt;"&amp;$B$1:$B$11)-SUM(COUNTIF($B$1:$B$11,K$12:K22)),""),0)),"")</f>
        <v/>
      </c>
      <c r="L23" s="4" t="str">
        <f t="shared" si="1"/>
        <v/>
      </c>
      <c r="M23" s="4" t="str">
        <f t="shared" si="1"/>
        <v/>
      </c>
      <c r="N23" s="4" t="str">
        <f t="shared" si="1"/>
        <v/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2020-02-17T21:33:59Z</dcterms:created>
  <dcterms:modified xsi:type="dcterms:W3CDTF">2020-02-23T16:03:07Z</dcterms:modified>
</cp:coreProperties>
</file>