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240" yWindow="170" windowWidth="14810" windowHeight="7950"/>
  </bookViews>
  <sheets>
    <sheet name="Personnages" sheetId="1" r:id="rId1"/>
    <sheet name="Conditions" sheetId="2" r:id="rId2"/>
  </sheets>
  <definedNames>
    <definedName name="_xlnm._FilterDatabase" localSheetId="0" hidden="1">Personnages!$E$2:$E$51</definedName>
  </definedNames>
  <calcPr calcId="124519"/>
</workbook>
</file>

<file path=xl/calcChain.xml><?xml version="1.0" encoding="utf-8"?>
<calcChain xmlns="http://schemas.openxmlformats.org/spreadsheetml/2006/main">
  <c r="B6" i="1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4"/>
  <c r="B5"/>
  <c r="B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3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F3"/>
  <c r="A3" s="1"/>
  <c r="F4"/>
  <c r="A4" s="1"/>
  <c r="F5"/>
  <c r="A5" s="1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</calcChain>
</file>

<file path=xl/sharedStrings.xml><?xml version="1.0" encoding="utf-8"?>
<sst xmlns="http://schemas.openxmlformats.org/spreadsheetml/2006/main" count="78" uniqueCount="57">
  <si>
    <t>Rang</t>
  </si>
  <si>
    <t>Nom</t>
  </si>
  <si>
    <t>LVL</t>
  </si>
  <si>
    <t>Score</t>
  </si>
  <si>
    <t>Code</t>
  </si>
  <si>
    <t>Classe</t>
  </si>
  <si>
    <t>D</t>
  </si>
  <si>
    <t>Torngvar</t>
  </si>
  <si>
    <t>Bouseux</t>
  </si>
  <si>
    <t>Privilégié</t>
  </si>
  <si>
    <t>Panamecty</t>
  </si>
  <si>
    <t>Talentueux</t>
  </si>
  <si>
    <t>$</t>
  </si>
  <si>
    <t>+</t>
  </si>
  <si>
    <t>*</t>
  </si>
  <si>
    <t>X</t>
  </si>
  <si>
    <t>0</t>
  </si>
  <si>
    <t>Chair à canon</t>
  </si>
  <si>
    <t>Commun</t>
  </si>
  <si>
    <t>Extraordinaire</t>
  </si>
  <si>
    <t>Epique</t>
  </si>
  <si>
    <t>Elu</t>
  </si>
  <si>
    <t>Divin</t>
  </si>
  <si>
    <t>Infini</t>
  </si>
  <si>
    <t>C</t>
  </si>
  <si>
    <t>B</t>
  </si>
  <si>
    <t>A</t>
  </si>
  <si>
    <t>S</t>
  </si>
  <si>
    <t>S+</t>
  </si>
  <si>
    <t>Initié</t>
  </si>
  <si>
    <t>Amateur</t>
  </si>
  <si>
    <t>Pro</t>
  </si>
  <si>
    <t>Héros</t>
  </si>
  <si>
    <t>Légende</t>
  </si>
  <si>
    <t>Mythique</t>
  </si>
  <si>
    <t>Eternel</t>
  </si>
  <si>
    <t>CR</t>
  </si>
  <si>
    <t>CC</t>
  </si>
  <si>
    <t>LVL Min</t>
  </si>
  <si>
    <t>Score Min</t>
  </si>
  <si>
    <t>&lt;50</t>
  </si>
  <si>
    <t>&lt;55</t>
  </si>
  <si>
    <t>&lt;60</t>
  </si>
  <si>
    <t>&lt;65</t>
  </si>
  <si>
    <t>&lt;75</t>
  </si>
  <si>
    <t>&lt;80</t>
  </si>
  <si>
    <t>O</t>
  </si>
  <si>
    <t xml:space="preserve">J'aimerais qu'à partir du Nom, du LVL &amp; du score, </t>
  </si>
  <si>
    <t>on puisse afficher le code à gauche</t>
  </si>
  <si>
    <t>qui permettrait à son tour d'afficher le rang et la classe</t>
  </si>
  <si>
    <t>Si possible, la feuille aurait un pattern qui permettrait</t>
  </si>
  <si>
    <t>dont les conditions sont affichés sur la deuxième page</t>
  </si>
  <si>
    <t>d'ajouter autant de persos que désirés afin pouvoir les</t>
  </si>
  <si>
    <t>afficher/trier comme on le voudrait</t>
  </si>
  <si>
    <t>Pour ajouter des persos il suffit de tirer la dernière ligne (52) vers le bas.</t>
  </si>
  <si>
    <t>toto</t>
  </si>
  <si>
    <t>saisir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</si>
</sst>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2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49" fontId="0" fillId="0" borderId="0" xfId="0" applyNumberFormat="1" applyAlignment="1">
      <alignment horizontal="center"/>
    </xf>
    <xf numFmtId="20" fontId="0" fillId="0" borderId="0" xfId="0" applyNumberFormat="1"/>
    <xf numFmtId="20" fontId="0" fillId="0" borderId="1" xfId="0" applyNumberFormat="1" applyBorder="1"/>
    <xf numFmtId="49" fontId="0" fillId="0" borderId="1" xfId="0" applyNumberFormat="1" applyFont="1" applyBorder="1" applyAlignment="1">
      <alignment horizontal="center"/>
    </xf>
    <xf numFmtId="49" fontId="0" fillId="0" borderId="3" xfId="0" applyNumberFormat="1" applyFont="1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49" fontId="0" fillId="0" borderId="1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3" xfId="0" applyFill="1" applyBorder="1" applyAlignment="1"/>
    <xf numFmtId="0" fontId="0" fillId="2" borderId="1" xfId="0" applyFill="1" applyBorder="1" applyAlignmen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52"/>
  <sheetViews>
    <sheetView tabSelected="1" workbookViewId="0">
      <selection activeCell="K6" sqref="K6"/>
    </sheetView>
  </sheetViews>
  <sheetFormatPr baseColWidth="10" defaultColWidth="9.1796875" defaultRowHeight="14.5"/>
  <cols>
    <col min="1" max="1" width="4.26953125" customWidth="1"/>
    <col min="2" max="2" width="7.26953125" customWidth="1"/>
    <col min="3" max="3" width="21.453125" customWidth="1"/>
    <col min="4" max="4" width="6.54296875" customWidth="1"/>
    <col min="6" max="7" width="14.26953125" customWidth="1"/>
    <col min="12" max="12" width="14.7265625" customWidth="1"/>
  </cols>
  <sheetData>
    <row r="1" spans="1:21" ht="15" thickBot="1">
      <c r="C1" s="26" t="s">
        <v>56</v>
      </c>
      <c r="D1" s="12"/>
      <c r="E1" s="26" t="s">
        <v>56</v>
      </c>
    </row>
    <row r="2" spans="1:21" ht="15" thickBot="1">
      <c r="A2" s="14" t="s">
        <v>4</v>
      </c>
      <c r="B2" s="15"/>
      <c r="C2" s="1" t="s">
        <v>1</v>
      </c>
      <c r="D2" s="1" t="s">
        <v>2</v>
      </c>
      <c r="E2" s="1" t="s">
        <v>3</v>
      </c>
      <c r="F2" s="1" t="s">
        <v>0</v>
      </c>
      <c r="G2" s="1" t="s">
        <v>5</v>
      </c>
      <c r="R2" s="1" t="s">
        <v>36</v>
      </c>
      <c r="S2" s="1" t="s">
        <v>0</v>
      </c>
      <c r="T2" s="1" t="s">
        <v>38</v>
      </c>
      <c r="U2" s="1" t="s">
        <v>39</v>
      </c>
    </row>
    <row r="3" spans="1:21">
      <c r="A3" s="10" t="str">
        <f>IF($E3="","",INDEX(Conditions!H$3:H$11,MATCH(Personnages!$F3,Conditions!I$3:I$11,0)))</f>
        <v>D</v>
      </c>
      <c r="B3" s="3">
        <f>IF($E3="","",INDEX(Conditions!A$3:A$11,MATCH($E3,Conditions!$C$3:$C$11,1)))</f>
        <v>4</v>
      </c>
      <c r="C3" s="22" t="s">
        <v>7</v>
      </c>
      <c r="D3" s="10">
        <f>IF($E3="","",INDEX(Conditions!J$3:J$11,MATCH(Personnages!E3,Conditions!$K$3:$K$11,1)))</f>
        <v>1</v>
      </c>
      <c r="E3" s="24">
        <v>45</v>
      </c>
      <c r="F3" s="10" t="str">
        <f>IF($E3="","",INDEX(Conditions!I$3:I$11,MATCH(Personnages!$E3,Conditions!$K$3:$K$11,1)))</f>
        <v>Bouseux</v>
      </c>
      <c r="G3" s="3" t="str">
        <f>IF($E3="","",INDEX(Conditions!$B$3:$B$11,MATCH($E3,Conditions!$C$3:$C$11,1)))</f>
        <v>Chair à canon</v>
      </c>
      <c r="R3" s="8" t="s">
        <v>6</v>
      </c>
      <c r="S3" s="9" t="s">
        <v>8</v>
      </c>
      <c r="T3" s="10">
        <v>1</v>
      </c>
      <c r="U3" s="10"/>
    </row>
    <row r="4" spans="1:21">
      <c r="A4" s="10" t="str">
        <f>IF($E4="","",INDEX(Conditions!H$3:H$11,MATCH(Personnages!$F4,Conditions!I$3:I$11,0)))</f>
        <v>A</v>
      </c>
      <c r="B4" s="3">
        <f>IF($E4="","",INDEX(Conditions!A$3:A$11,MATCH($E4,Conditions!$C$3:$C$11,1)))</f>
        <v>2</v>
      </c>
      <c r="C4" s="23" t="s">
        <v>10</v>
      </c>
      <c r="D4" s="10">
        <f>IF(E4="","",INDEX(Conditions!J$3:J$11,MATCH(Personnages!E4,Conditions!K$3:K$11,1)))</f>
        <v>5</v>
      </c>
      <c r="E4" s="25">
        <v>61</v>
      </c>
      <c r="F4" s="10" t="str">
        <f>IF($E4="","",INDEX(Conditions!I$3:I$11,MATCH(Personnages!$E4,Conditions!$K$3:$K$11,1)))</f>
        <v>Pro</v>
      </c>
      <c r="G4" s="3" t="str">
        <f>IF($E4="","",INDEX(Conditions!$B$3:$B$11,MATCH($E4,Conditions!$C$3:$C$11,1)))</f>
        <v>Talentueux</v>
      </c>
      <c r="R4" s="7" t="s">
        <v>24</v>
      </c>
      <c r="S4" s="2" t="s">
        <v>29</v>
      </c>
      <c r="T4" s="3">
        <v>2</v>
      </c>
      <c r="U4" s="3" t="s">
        <v>40</v>
      </c>
    </row>
    <row r="5" spans="1:21">
      <c r="A5" s="10" t="str">
        <f>IF($E5="","",INDEX(Conditions!H$3:H$11,MATCH(Personnages!$F5,Conditions!I$3:I$11,0)))</f>
        <v>O</v>
      </c>
      <c r="B5" s="3" t="str">
        <f>IF($E5="","",INDEX(Conditions!A$3:A$11,MATCH($E5,Conditions!$C$3:$C$11,1)))</f>
        <v>0</v>
      </c>
      <c r="C5" s="23" t="s">
        <v>55</v>
      </c>
      <c r="D5" s="10">
        <f>IF(E5="","",INDEX(Conditions!J$3:J$11,MATCH(Personnages!E5,Conditions!K$3:K$11,1)))</f>
        <v>25</v>
      </c>
      <c r="E5" s="25">
        <v>100</v>
      </c>
      <c r="F5" s="10" t="str">
        <f>IF($E5="","",INDEX(Conditions!I$3:I$11,MATCH(Personnages!$E5,Conditions!$K$3:$K$11,1)))</f>
        <v>Eternel</v>
      </c>
      <c r="G5" s="3" t="str">
        <f>IF($E5="","",INDEX(Conditions!$B$3:$B$11,MATCH($E5,Conditions!$C$3:$C$11,1)))</f>
        <v>Infini</v>
      </c>
      <c r="R5" s="7" t="s">
        <v>25</v>
      </c>
      <c r="S5" s="2" t="s">
        <v>30</v>
      </c>
      <c r="T5" s="3">
        <v>3</v>
      </c>
      <c r="U5" s="3" t="s">
        <v>41</v>
      </c>
    </row>
    <row r="6" spans="1:21">
      <c r="A6" s="10" t="str">
        <f>IF($E6="","",INDEX(Conditions!H$3:H$11,MATCH(Personnages!$F6,Conditions!I$3:I$11,0)))</f>
        <v/>
      </c>
      <c r="B6" s="3" t="str">
        <f>IF($E6="","",INDEX(Conditions!A$3:A$11,MATCH($E6,Conditions!$C$3:$C$11,1)))</f>
        <v/>
      </c>
      <c r="C6" s="23"/>
      <c r="D6" s="10" t="str">
        <f>IF(E6="","",INDEX(Conditions!J$3:J$11,MATCH(Personnages!E6,Conditions!K$3:K$11,1)))</f>
        <v/>
      </c>
      <c r="E6" s="25"/>
      <c r="F6" s="10" t="str">
        <f>IF($E6="","",INDEX(Conditions!I$3:I$11,MATCH(Personnages!$E6,Conditions!$K$3:$K$11,1)))</f>
        <v/>
      </c>
      <c r="G6" s="3" t="str">
        <f>IF($E6="","",INDEX(Conditions!$B$3:$B$11,MATCH($E6,Conditions!$C$3:$C$11,1)))</f>
        <v/>
      </c>
      <c r="R6" s="7" t="s">
        <v>26</v>
      </c>
      <c r="S6" s="2" t="s">
        <v>31</v>
      </c>
      <c r="T6" s="3">
        <v>5</v>
      </c>
      <c r="U6" s="3" t="s">
        <v>42</v>
      </c>
    </row>
    <row r="7" spans="1:21">
      <c r="A7" s="10" t="str">
        <f>IF($E7="","",INDEX(Conditions!H$3:H$11,MATCH(Personnages!$F7,Conditions!I$3:I$11,0)))</f>
        <v/>
      </c>
      <c r="B7" s="3" t="str">
        <f>IF($E7="","",INDEX(Conditions!A$3:A$11,MATCH($E7,Conditions!$C$3:$C$11,1)))</f>
        <v/>
      </c>
      <c r="C7" s="23"/>
      <c r="D7" s="10" t="str">
        <f>IF(E7="","",INDEX(Conditions!J$3:J$11,MATCH(Personnages!E7,Conditions!K$3:K$11,1)))</f>
        <v/>
      </c>
      <c r="E7" s="25"/>
      <c r="F7" s="10" t="str">
        <f>IF($E7="","",INDEX(Conditions!I$3:I$11,MATCH(Personnages!$E7,Conditions!$K$3:$K$11,1)))</f>
        <v/>
      </c>
      <c r="G7" s="3" t="str">
        <f>IF($E7="","",INDEX(Conditions!$B$3:$B$11,MATCH($E7,Conditions!$C$3:$C$11,1)))</f>
        <v/>
      </c>
      <c r="R7" s="16"/>
      <c r="S7" s="17" t="s">
        <v>32</v>
      </c>
      <c r="T7" s="19">
        <v>7</v>
      </c>
      <c r="U7" s="20" t="s">
        <v>43</v>
      </c>
    </row>
    <row r="8" spans="1:21">
      <c r="A8" s="10" t="str">
        <f>IF($E8="","",INDEX(Conditions!H$3:H$11,MATCH(Personnages!$F8,Conditions!I$3:I$11,0)))</f>
        <v/>
      </c>
      <c r="B8" s="3" t="str">
        <f>IF($E8="","",INDEX(Conditions!A$3:A$11,MATCH($E8,Conditions!$C$3:$C$11,1)))</f>
        <v/>
      </c>
      <c r="C8" s="23"/>
      <c r="D8" s="10" t="str">
        <f>IF(E8="","",INDEX(Conditions!J$3:J$11,MATCH(Personnages!E8,Conditions!K$3:K$11,1)))</f>
        <v/>
      </c>
      <c r="E8" s="25"/>
      <c r="F8" s="10" t="str">
        <f>IF($E8="","",INDEX(Conditions!I$3:I$11,MATCH(Personnages!$E8,Conditions!$K$3:$K$11,1)))</f>
        <v/>
      </c>
      <c r="G8" s="3" t="str">
        <f>IF($E8="","",INDEX(Conditions!$B$3:$B$11,MATCH($E8,Conditions!$C$3:$C$11,1)))</f>
        <v/>
      </c>
      <c r="R8" s="16"/>
      <c r="S8" s="18"/>
      <c r="T8" s="19"/>
      <c r="U8" s="21"/>
    </row>
    <row r="9" spans="1:21">
      <c r="A9" s="10" t="str">
        <f>IF($E9="","",INDEX(Conditions!H$3:H$11,MATCH(Personnages!$F9,Conditions!I$3:I$11,0)))</f>
        <v/>
      </c>
      <c r="B9" s="3" t="str">
        <f>IF($E9="","",INDEX(Conditions!A$3:A$11,MATCH($E9,Conditions!$C$3:$C$11,1)))</f>
        <v/>
      </c>
      <c r="C9" s="23"/>
      <c r="D9" s="10" t="str">
        <f>IF(E9="","",INDEX(Conditions!J$3:J$11,MATCH(Personnages!E9,Conditions!K$3:K$11,1)))</f>
        <v/>
      </c>
      <c r="E9" s="25"/>
      <c r="F9" s="10" t="str">
        <f>IF($E9="","",INDEX(Conditions!I$3:I$11,MATCH(Personnages!$E9,Conditions!$K$3:$K$11,1)))</f>
        <v/>
      </c>
      <c r="G9" s="3" t="str">
        <f>IF($E9="","",INDEX(Conditions!$B$3:$B$11,MATCH($E9,Conditions!$C$3:$C$11,1)))</f>
        <v/>
      </c>
      <c r="R9" s="7"/>
      <c r="S9" s="11" t="s">
        <v>33</v>
      </c>
      <c r="T9" s="3">
        <v>10</v>
      </c>
      <c r="U9" s="3" t="s">
        <v>44</v>
      </c>
    </row>
    <row r="10" spans="1:21">
      <c r="A10" s="10" t="str">
        <f>IF($E10="","",INDEX(Conditions!H$3:H$11,MATCH(Personnages!$F10,Conditions!I$3:I$11,0)))</f>
        <v/>
      </c>
      <c r="B10" s="3" t="str">
        <f>IF($E10="","",INDEX(Conditions!A$3:A$11,MATCH($E10,Conditions!$C$3:$C$11,1)))</f>
        <v/>
      </c>
      <c r="C10" s="23"/>
      <c r="D10" s="10" t="str">
        <f>IF(E10="","",INDEX(Conditions!J$3:J$11,MATCH(Personnages!E10,Conditions!K$3:K$11,1)))</f>
        <v/>
      </c>
      <c r="E10" s="25"/>
      <c r="F10" s="10" t="str">
        <f>IF($E10="","",INDEX(Conditions!I$3:I$11,MATCH(Personnages!$E10,Conditions!$K$3:$K$11,1)))</f>
        <v/>
      </c>
      <c r="G10" s="3" t="str">
        <f>IF($E10="","",INDEX(Conditions!$B$3:$B$11,MATCH($E10,Conditions!$C$3:$C$11,1)))</f>
        <v/>
      </c>
      <c r="R10" s="7"/>
      <c r="S10" s="2" t="s">
        <v>34</v>
      </c>
      <c r="T10" s="3">
        <v>15</v>
      </c>
      <c r="U10" s="3" t="s">
        <v>45</v>
      </c>
    </row>
    <row r="11" spans="1:21">
      <c r="A11" s="10" t="str">
        <f>IF($E11="","",INDEX(Conditions!H$3:H$11,MATCH(Personnages!$F11,Conditions!I$3:I$11,0)))</f>
        <v/>
      </c>
      <c r="B11" s="3" t="str">
        <f>IF($E11="","",INDEX(Conditions!A$3:A$11,MATCH($E11,Conditions!$C$3:$C$11,1)))</f>
        <v/>
      </c>
      <c r="C11" s="23"/>
      <c r="D11" s="10" t="str">
        <f>IF(E11="","",INDEX(Conditions!J$3:J$11,MATCH(Personnages!E11,Conditions!K$3:K$11,1)))</f>
        <v/>
      </c>
      <c r="E11" s="25"/>
      <c r="F11" s="10" t="str">
        <f>IF($E11="","",INDEX(Conditions!I$3:I$11,MATCH(Personnages!$E11,Conditions!$K$3:$K$11,1)))</f>
        <v/>
      </c>
      <c r="G11" s="3" t="str">
        <f>IF($E11="","",INDEX(Conditions!$B$3:$B$11,MATCH($E11,Conditions!$C$3:$C$11,1)))</f>
        <v/>
      </c>
      <c r="R11" s="7"/>
      <c r="S11" s="2" t="s">
        <v>35</v>
      </c>
      <c r="T11" s="3">
        <v>25</v>
      </c>
      <c r="U11" s="3">
        <v>90</v>
      </c>
    </row>
    <row r="12" spans="1:21">
      <c r="A12" s="10" t="str">
        <f>IF($E12="","",INDEX(Conditions!H$3:H$11,MATCH(Personnages!$F12,Conditions!I$3:I$11,0)))</f>
        <v/>
      </c>
      <c r="B12" s="3" t="str">
        <f>IF($E12="","",INDEX(Conditions!A$3:A$11,MATCH($E12,Conditions!$C$3:$C$11,1)))</f>
        <v/>
      </c>
      <c r="C12" s="23"/>
      <c r="D12" s="10" t="str">
        <f>IF(E12="","",INDEX(Conditions!J$3:J$11,MATCH(Personnages!E12,Conditions!K$3:K$11,1)))</f>
        <v/>
      </c>
      <c r="E12" s="25"/>
      <c r="F12" s="10" t="str">
        <f>IF($E12="","",INDEX(Conditions!I$3:I$11,MATCH(Personnages!$E12,Conditions!$K$3:$K$11,1)))</f>
        <v/>
      </c>
      <c r="G12" s="3" t="str">
        <f>IF($E12="","",INDEX(Conditions!$B$3:$B$11,MATCH($E12,Conditions!$C$3:$C$11,1)))</f>
        <v/>
      </c>
    </row>
    <row r="13" spans="1:21">
      <c r="A13" s="10" t="str">
        <f>IF($E13="","",INDEX(Conditions!H$3:H$11,MATCH(Personnages!$F13,Conditions!I$3:I$11,0)))</f>
        <v/>
      </c>
      <c r="B13" s="3" t="str">
        <f>IF($E13="","",INDEX(Conditions!A$3:A$11,MATCH($E13,Conditions!$C$3:$C$11,1)))</f>
        <v/>
      </c>
      <c r="C13" s="23"/>
      <c r="D13" s="10" t="str">
        <f>IF(E13="","",INDEX(Conditions!J$3:J$11,MATCH(Personnages!E13,Conditions!K$3:K$11,1)))</f>
        <v/>
      </c>
      <c r="E13" s="25"/>
      <c r="F13" s="10" t="str">
        <f>IF($E13="","",INDEX(Conditions!I$3:I$11,MATCH(Personnages!$E13,Conditions!$K$3:$K$11,1)))</f>
        <v/>
      </c>
      <c r="G13" s="3" t="str">
        <f>IF($E13="","",INDEX(Conditions!$B$3:$B$11,MATCH($E13,Conditions!$C$3:$C$11,1)))</f>
        <v/>
      </c>
    </row>
    <row r="14" spans="1:21">
      <c r="A14" s="10" t="str">
        <f>IF($E14="","",INDEX(Conditions!H$3:H$11,MATCH(Personnages!$F14,Conditions!I$3:I$11,0)))</f>
        <v/>
      </c>
      <c r="B14" s="3" t="str">
        <f>IF($E14="","",INDEX(Conditions!A$3:A$11,MATCH($E14,Conditions!$C$3:$C$11,1)))</f>
        <v/>
      </c>
      <c r="C14" s="23"/>
      <c r="D14" s="10" t="str">
        <f>IF(E14="","",INDEX(Conditions!J$3:J$11,MATCH(Personnages!E14,Conditions!K$3:K$11,1)))</f>
        <v/>
      </c>
      <c r="E14" s="25"/>
      <c r="F14" s="10" t="str">
        <f>IF($E14="","",INDEX(Conditions!I$3:I$11,MATCH(Personnages!$E14,Conditions!$K$3:$K$11,1)))</f>
        <v/>
      </c>
      <c r="G14" s="3" t="str">
        <f>IF($E14="","",INDEX(Conditions!$B$3:$B$11,MATCH($E14,Conditions!$C$3:$C$11,1)))</f>
        <v/>
      </c>
    </row>
    <row r="15" spans="1:21">
      <c r="A15" s="10" t="str">
        <f>IF($E15="","",INDEX(Conditions!H$3:H$11,MATCH(Personnages!$F15,Conditions!I$3:I$11,0)))</f>
        <v/>
      </c>
      <c r="B15" s="3" t="str">
        <f>IF($E15="","",INDEX(Conditions!A$3:A$11,MATCH($E15,Conditions!$C$3:$C$11,1)))</f>
        <v/>
      </c>
      <c r="C15" s="23"/>
      <c r="D15" s="10" t="str">
        <f>IF(E15="","",INDEX(Conditions!J$3:J$11,MATCH(Personnages!E15,Conditions!K$3:K$11,1)))</f>
        <v/>
      </c>
      <c r="E15" s="25"/>
      <c r="F15" s="10" t="str">
        <f>IF($E15="","",INDEX(Conditions!I$3:I$11,MATCH(Personnages!$E15,Conditions!$K$3:$K$11,1)))</f>
        <v/>
      </c>
      <c r="G15" s="3" t="str">
        <f>IF($E15="","",INDEX(Conditions!$B$3:$B$11,MATCH($E15,Conditions!$C$3:$C$11,1)))</f>
        <v/>
      </c>
      <c r="J15" t="s">
        <v>47</v>
      </c>
    </row>
    <row r="16" spans="1:21">
      <c r="A16" s="10" t="str">
        <f>IF($E16="","",INDEX(Conditions!H$3:H$11,MATCH(Personnages!$F16,Conditions!I$3:I$11,0)))</f>
        <v/>
      </c>
      <c r="B16" s="3" t="str">
        <f>IF($E16="","",INDEX(Conditions!A$3:A$11,MATCH($E16,Conditions!$C$3:$C$11,1)))</f>
        <v/>
      </c>
      <c r="C16" s="23"/>
      <c r="D16" s="10" t="str">
        <f>IF(E16="","",INDEX(Conditions!J$3:J$11,MATCH(Personnages!E16,Conditions!K$3:K$11,1)))</f>
        <v/>
      </c>
      <c r="E16" s="25"/>
      <c r="F16" s="10" t="str">
        <f>IF($E16="","",INDEX(Conditions!I$3:I$11,MATCH(Personnages!$E16,Conditions!$K$3:$K$11,1)))</f>
        <v/>
      </c>
      <c r="G16" s="3" t="str">
        <f>IF($E16="","",INDEX(Conditions!$B$3:$B$11,MATCH($E16,Conditions!$C$3:$C$11,1)))</f>
        <v/>
      </c>
      <c r="J16" t="s">
        <v>48</v>
      </c>
    </row>
    <row r="17" spans="1:16">
      <c r="A17" s="10" t="str">
        <f>IF($E17="","",INDEX(Conditions!H$3:H$11,MATCH(Personnages!$F17,Conditions!I$3:I$11,0)))</f>
        <v/>
      </c>
      <c r="B17" s="3" t="str">
        <f>IF($E17="","",INDEX(Conditions!A$3:A$11,MATCH($E17,Conditions!$C$3:$C$11,1)))</f>
        <v/>
      </c>
      <c r="C17" s="23"/>
      <c r="D17" s="10" t="str">
        <f>IF(E17="","",INDEX(Conditions!J$3:J$11,MATCH(Personnages!E17,Conditions!K$3:K$11,1)))</f>
        <v/>
      </c>
      <c r="E17" s="25"/>
      <c r="F17" s="10" t="str">
        <f>IF($E17="","",INDEX(Conditions!I$3:I$11,MATCH(Personnages!$E17,Conditions!$K$3:$K$11,1)))</f>
        <v/>
      </c>
      <c r="G17" s="3" t="str">
        <f>IF($E17="","",INDEX(Conditions!$B$3:$B$11,MATCH($E17,Conditions!$C$3:$C$11,1)))</f>
        <v/>
      </c>
      <c r="J17" t="s">
        <v>49</v>
      </c>
    </row>
    <row r="18" spans="1:16">
      <c r="A18" s="10" t="str">
        <f>IF($E18="","",INDEX(Conditions!H$3:H$11,MATCH(Personnages!$F18,Conditions!I$3:I$11,0)))</f>
        <v/>
      </c>
      <c r="B18" s="3" t="str">
        <f>IF($E18="","",INDEX(Conditions!A$3:A$11,MATCH($E18,Conditions!$C$3:$C$11,1)))</f>
        <v/>
      </c>
      <c r="C18" s="23"/>
      <c r="D18" s="10" t="str">
        <f>IF(E18="","",INDEX(Conditions!J$3:J$11,MATCH(Personnages!E18,Conditions!K$3:K$11,1)))</f>
        <v/>
      </c>
      <c r="E18" s="25"/>
      <c r="F18" s="10" t="str">
        <f>IF($E18="","",INDEX(Conditions!I$3:I$11,MATCH(Personnages!$E18,Conditions!$K$3:$K$11,1)))</f>
        <v/>
      </c>
      <c r="G18" s="3" t="str">
        <f>IF($E18="","",INDEX(Conditions!$B$3:$B$11,MATCH($E18,Conditions!$C$3:$C$11,1)))</f>
        <v/>
      </c>
      <c r="J18" t="s">
        <v>51</v>
      </c>
    </row>
    <row r="19" spans="1:16">
      <c r="A19" s="10" t="str">
        <f>IF($E19="","",INDEX(Conditions!H$3:H$11,MATCH(Personnages!$F19,Conditions!I$3:I$11,0)))</f>
        <v/>
      </c>
      <c r="B19" s="3" t="str">
        <f>IF($E19="","",INDEX(Conditions!A$3:A$11,MATCH($E19,Conditions!$C$3:$C$11,1)))</f>
        <v/>
      </c>
      <c r="C19" s="23"/>
      <c r="D19" s="10" t="str">
        <f>IF(E19="","",INDEX(Conditions!J$3:J$11,MATCH(Personnages!E19,Conditions!K$3:K$11,1)))</f>
        <v/>
      </c>
      <c r="E19" s="25"/>
      <c r="F19" s="10" t="str">
        <f>IF($E19="","",INDEX(Conditions!I$3:I$11,MATCH(Personnages!$E19,Conditions!$K$3:$K$11,1)))</f>
        <v/>
      </c>
      <c r="G19" s="3" t="str">
        <f>IF($E19="","",INDEX(Conditions!$B$3:$B$11,MATCH($E19,Conditions!$C$3:$C$11,1)))</f>
        <v/>
      </c>
      <c r="J19" t="s">
        <v>50</v>
      </c>
    </row>
    <row r="20" spans="1:16">
      <c r="A20" s="10" t="str">
        <f>IF($E20="","",INDEX(Conditions!H$3:H$11,MATCH(Personnages!$F20,Conditions!I$3:I$11,0)))</f>
        <v/>
      </c>
      <c r="B20" s="3" t="str">
        <f>IF($E20="","",INDEX(Conditions!A$3:A$11,MATCH($E20,Conditions!$C$3:$C$11,1)))</f>
        <v/>
      </c>
      <c r="C20" s="23"/>
      <c r="D20" s="10" t="str">
        <f>IF(E20="","",INDEX(Conditions!J$3:J$11,MATCH(Personnages!E20,Conditions!K$3:K$11,1)))</f>
        <v/>
      </c>
      <c r="E20" s="25"/>
      <c r="F20" s="10" t="str">
        <f>IF($E20="","",INDEX(Conditions!I$3:I$11,MATCH(Personnages!$E20,Conditions!$K$3:$K$11,1)))</f>
        <v/>
      </c>
      <c r="G20" s="3" t="str">
        <f>IF($E20="","",INDEX(Conditions!$B$3:$B$11,MATCH($E20,Conditions!$C$3:$C$11,1)))</f>
        <v/>
      </c>
      <c r="J20" t="s">
        <v>52</v>
      </c>
    </row>
    <row r="21" spans="1:16">
      <c r="A21" s="10" t="str">
        <f>IF($E21="","",INDEX(Conditions!H$3:H$11,MATCH(Personnages!$F21,Conditions!I$3:I$11,0)))</f>
        <v/>
      </c>
      <c r="B21" s="3" t="str">
        <f>IF($E21="","",INDEX(Conditions!A$3:A$11,MATCH($E21,Conditions!$C$3:$C$11,1)))</f>
        <v/>
      </c>
      <c r="C21" s="23"/>
      <c r="D21" s="10" t="str">
        <f>IF(E21="","",INDEX(Conditions!J$3:J$11,MATCH(Personnages!E21,Conditions!K$3:K$11,1)))</f>
        <v/>
      </c>
      <c r="E21" s="25"/>
      <c r="F21" s="10" t="str">
        <f>IF($E21="","",INDEX(Conditions!I$3:I$11,MATCH(Personnages!$E21,Conditions!$K$3:$K$11,1)))</f>
        <v/>
      </c>
      <c r="G21" s="3" t="str">
        <f>IF($E21="","",INDEX(Conditions!$B$3:$B$11,MATCH($E21,Conditions!$C$3:$C$11,1)))</f>
        <v/>
      </c>
      <c r="J21" t="s">
        <v>53</v>
      </c>
    </row>
    <row r="22" spans="1:16">
      <c r="A22" s="10" t="str">
        <f>IF($E22="","",INDEX(Conditions!H$3:H$11,MATCH(Personnages!$F22,Conditions!I$3:I$11,0)))</f>
        <v/>
      </c>
      <c r="B22" s="3" t="str">
        <f>IF($E22="","",INDEX(Conditions!A$3:A$11,MATCH($E22,Conditions!$C$3:$C$11,1)))</f>
        <v/>
      </c>
      <c r="C22" s="23"/>
      <c r="D22" s="10" t="str">
        <f>IF(E22="","",INDEX(Conditions!J$3:J$11,MATCH(Personnages!E22,Conditions!K$3:K$11,1)))</f>
        <v/>
      </c>
      <c r="E22" s="25"/>
      <c r="F22" s="10" t="str">
        <f>IF($E22="","",INDEX(Conditions!I$3:I$11,MATCH(Personnages!$E22,Conditions!$K$3:$K$11,1)))</f>
        <v/>
      </c>
      <c r="G22" s="3" t="str">
        <f>IF($E22="","",INDEX(Conditions!$B$3:$B$11,MATCH($E22,Conditions!$C$3:$C$11,1)))</f>
        <v/>
      </c>
    </row>
    <row r="23" spans="1:16">
      <c r="A23" s="10" t="str">
        <f>IF($E23="","",INDEX(Conditions!H$3:H$11,MATCH(Personnages!$F23,Conditions!I$3:I$11,0)))</f>
        <v/>
      </c>
      <c r="B23" s="3" t="str">
        <f>IF($E23="","",INDEX(Conditions!A$3:A$11,MATCH($E23,Conditions!$C$3:$C$11,1)))</f>
        <v/>
      </c>
      <c r="C23" s="23"/>
      <c r="D23" s="10" t="str">
        <f>IF(E23="","",INDEX(Conditions!J$3:J$11,MATCH(Personnages!E23,Conditions!K$3:K$11,1)))</f>
        <v/>
      </c>
      <c r="E23" s="25"/>
      <c r="F23" s="10" t="str">
        <f>IF($E23="","",INDEX(Conditions!I$3:I$11,MATCH(Personnages!$E23,Conditions!$K$3:$K$11,1)))</f>
        <v/>
      </c>
      <c r="G23" s="3" t="str">
        <f>IF($E23="","",INDEX(Conditions!$B$3:$B$11,MATCH($E23,Conditions!$C$3:$C$11,1)))</f>
        <v/>
      </c>
    </row>
    <row r="24" spans="1:16">
      <c r="A24" s="10" t="str">
        <f>IF($E24="","",INDEX(Conditions!H$3:H$11,MATCH(Personnages!$F24,Conditions!I$3:I$11,0)))</f>
        <v/>
      </c>
      <c r="B24" s="3" t="str">
        <f>IF($E24="","",INDEX(Conditions!A$3:A$11,MATCH($E24,Conditions!$C$3:$C$11,1)))</f>
        <v/>
      </c>
      <c r="C24" s="23"/>
      <c r="D24" s="10" t="str">
        <f>IF(E24="","",INDEX(Conditions!J$3:J$11,MATCH(Personnages!E24,Conditions!K$3:K$11,1)))</f>
        <v/>
      </c>
      <c r="E24" s="25"/>
      <c r="F24" s="10" t="str">
        <f>IF($E24="","",INDEX(Conditions!I$3:I$11,MATCH(Personnages!$E24,Conditions!$K$3:$K$11,1)))</f>
        <v/>
      </c>
      <c r="G24" s="3" t="str">
        <f>IF($E24="","",INDEX(Conditions!$B$3:$B$11,MATCH($E24,Conditions!$C$3:$C$11,1)))</f>
        <v/>
      </c>
    </row>
    <row r="25" spans="1:16" ht="21">
      <c r="A25" s="10" t="str">
        <f>IF($E25="","",INDEX(Conditions!H$3:H$11,MATCH(Personnages!$F25,Conditions!I$3:I$11,0)))</f>
        <v/>
      </c>
      <c r="B25" s="3" t="str">
        <f>IF($E25="","",INDEX(Conditions!A$3:A$11,MATCH($E25,Conditions!$C$3:$C$11,1)))</f>
        <v/>
      </c>
      <c r="C25" s="23"/>
      <c r="D25" s="10" t="str">
        <f>IF(E25="","",INDEX(Conditions!J$3:J$11,MATCH(Personnages!E25,Conditions!K$3:K$11,1)))</f>
        <v/>
      </c>
      <c r="E25" s="25"/>
      <c r="F25" s="10" t="str">
        <f>IF($E25="","",INDEX(Conditions!I$3:I$11,MATCH(Personnages!$E25,Conditions!$K$3:$K$11,1)))</f>
        <v/>
      </c>
      <c r="G25" s="3" t="str">
        <f>IF($E25="","",INDEX(Conditions!$B$3:$B$11,MATCH($E25,Conditions!$C$3:$C$11,1)))</f>
        <v/>
      </c>
      <c r="J25" s="13" t="s">
        <v>54</v>
      </c>
      <c r="K25" s="13"/>
      <c r="L25" s="13"/>
      <c r="M25" s="13"/>
      <c r="N25" s="13"/>
      <c r="O25" s="13"/>
      <c r="P25" s="13"/>
    </row>
    <row r="26" spans="1:16">
      <c r="A26" s="10" t="str">
        <f>IF($E26="","",INDEX(Conditions!H$3:H$11,MATCH(Personnages!$F26,Conditions!I$3:I$11,0)))</f>
        <v/>
      </c>
      <c r="B26" s="3" t="str">
        <f>IF($E26="","",INDEX(Conditions!A$3:A$11,MATCH($E26,Conditions!$C$3:$C$11,1)))</f>
        <v/>
      </c>
      <c r="C26" s="23"/>
      <c r="D26" s="10" t="str">
        <f>IF(E26="","",INDEX(Conditions!J$3:J$11,MATCH(Personnages!E26,Conditions!K$3:K$11,1)))</f>
        <v/>
      </c>
      <c r="E26" s="25"/>
      <c r="F26" s="10" t="str">
        <f>IF($E26="","",INDEX(Conditions!I$3:I$11,MATCH(Personnages!$E26,Conditions!$K$3:$K$11,1)))</f>
        <v/>
      </c>
      <c r="G26" s="3" t="str">
        <f>IF($E26="","",INDEX(Conditions!$B$3:$B$11,MATCH($E26,Conditions!$C$3:$C$11,1)))</f>
        <v/>
      </c>
    </row>
    <row r="27" spans="1:16">
      <c r="A27" s="10" t="str">
        <f>IF($E27="","",INDEX(Conditions!H$3:H$11,MATCH(Personnages!$F27,Conditions!I$3:I$11,0)))</f>
        <v/>
      </c>
      <c r="B27" s="3" t="str">
        <f>IF($E27="","",INDEX(Conditions!A$3:A$11,MATCH($E27,Conditions!$C$3:$C$11,1)))</f>
        <v/>
      </c>
      <c r="C27" s="23"/>
      <c r="D27" s="10" t="str">
        <f>IF(E27="","",INDEX(Conditions!J$3:J$11,MATCH(Personnages!E27,Conditions!K$3:K$11,1)))</f>
        <v/>
      </c>
      <c r="E27" s="25"/>
      <c r="F27" s="10" t="str">
        <f>IF($E27="","",INDEX(Conditions!I$3:I$11,MATCH(Personnages!$E27,Conditions!$K$3:$K$11,1)))</f>
        <v/>
      </c>
      <c r="G27" s="3" t="str">
        <f>IF($E27="","",INDEX(Conditions!$B$3:$B$11,MATCH($E27,Conditions!$C$3:$C$11,1)))</f>
        <v/>
      </c>
    </row>
    <row r="28" spans="1:16">
      <c r="A28" s="10" t="str">
        <f>IF($E28="","",INDEX(Conditions!H$3:H$11,MATCH(Personnages!$F28,Conditions!I$3:I$11,0)))</f>
        <v/>
      </c>
      <c r="B28" s="3" t="str">
        <f>IF($E28="","",INDEX(Conditions!A$3:A$11,MATCH($E28,Conditions!$C$3:$C$11,1)))</f>
        <v/>
      </c>
      <c r="C28" s="23"/>
      <c r="D28" s="10" t="str">
        <f>IF(E28="","",INDEX(Conditions!J$3:J$11,MATCH(Personnages!E28,Conditions!K$3:K$11,1)))</f>
        <v/>
      </c>
      <c r="E28" s="25"/>
      <c r="F28" s="10" t="str">
        <f>IF($E28="","",INDEX(Conditions!I$3:I$11,MATCH(Personnages!$E28,Conditions!$K$3:$K$11,1)))</f>
        <v/>
      </c>
      <c r="G28" s="3" t="str">
        <f>IF($E28="","",INDEX(Conditions!$B$3:$B$11,MATCH($E28,Conditions!$C$3:$C$11,1)))</f>
        <v/>
      </c>
    </row>
    <row r="29" spans="1:16">
      <c r="A29" s="10" t="str">
        <f>IF($E29="","",INDEX(Conditions!H$3:H$11,MATCH(Personnages!$F29,Conditions!I$3:I$11,0)))</f>
        <v/>
      </c>
      <c r="B29" s="3" t="str">
        <f>IF($E29="","",INDEX(Conditions!A$3:A$11,MATCH($E29,Conditions!$C$3:$C$11,1)))</f>
        <v/>
      </c>
      <c r="C29" s="23"/>
      <c r="D29" s="10" t="str">
        <f>IF(E29="","",INDEX(Conditions!J$3:J$11,MATCH(Personnages!E29,Conditions!K$3:K$11,1)))</f>
        <v/>
      </c>
      <c r="E29" s="25"/>
      <c r="F29" s="10" t="str">
        <f>IF($E29="","",INDEX(Conditions!I$3:I$11,MATCH(Personnages!$E29,Conditions!$K$3:$K$11,1)))</f>
        <v/>
      </c>
      <c r="G29" s="3" t="str">
        <f>IF($E29="","",INDEX(Conditions!$B$3:$B$11,MATCH($E29,Conditions!$C$3:$C$11,1)))</f>
        <v/>
      </c>
    </row>
    <row r="30" spans="1:16">
      <c r="A30" s="10" t="str">
        <f>IF($E30="","",INDEX(Conditions!H$3:H$11,MATCH(Personnages!$F30,Conditions!I$3:I$11,0)))</f>
        <v/>
      </c>
      <c r="B30" s="3" t="str">
        <f>IF($E30="","",INDEX(Conditions!A$3:A$11,MATCH($E30,Conditions!$C$3:$C$11,1)))</f>
        <v/>
      </c>
      <c r="C30" s="23"/>
      <c r="D30" s="10" t="str">
        <f>IF(E30="","",INDEX(Conditions!J$3:J$11,MATCH(Personnages!E30,Conditions!K$3:K$11,1)))</f>
        <v/>
      </c>
      <c r="E30" s="25"/>
      <c r="F30" s="10" t="str">
        <f>IF($E30="","",INDEX(Conditions!I$3:I$11,MATCH(Personnages!$E30,Conditions!$K$3:$K$11,1)))</f>
        <v/>
      </c>
      <c r="G30" s="3" t="str">
        <f>IF($E30="","",INDEX(Conditions!$B$3:$B$11,MATCH($E30,Conditions!$C$3:$C$11,1)))</f>
        <v/>
      </c>
    </row>
    <row r="31" spans="1:16">
      <c r="A31" s="10" t="str">
        <f>IF($E31="","",INDEX(Conditions!H$3:H$11,MATCH(Personnages!$F31,Conditions!I$3:I$11,0)))</f>
        <v/>
      </c>
      <c r="B31" s="3" t="str">
        <f>IF($E31="","",INDEX(Conditions!A$3:A$11,MATCH($E31,Conditions!$C$3:$C$11,1)))</f>
        <v/>
      </c>
      <c r="C31" s="23"/>
      <c r="D31" s="10" t="str">
        <f>IF(E31="","",INDEX(Conditions!J$3:J$11,MATCH(Personnages!E31,Conditions!K$3:K$11,1)))</f>
        <v/>
      </c>
      <c r="E31" s="25"/>
      <c r="F31" s="10" t="str">
        <f>IF($E31="","",INDEX(Conditions!I$3:I$11,MATCH(Personnages!$E31,Conditions!$K$3:$K$11,1)))</f>
        <v/>
      </c>
      <c r="G31" s="3" t="str">
        <f>IF($E31="","",INDEX(Conditions!$B$3:$B$11,MATCH($E31,Conditions!$C$3:$C$11,1)))</f>
        <v/>
      </c>
    </row>
    <row r="32" spans="1:16">
      <c r="A32" s="10" t="str">
        <f>IF($E32="","",INDEX(Conditions!H$3:H$11,MATCH(Personnages!$F32,Conditions!I$3:I$11,0)))</f>
        <v/>
      </c>
      <c r="B32" s="3" t="str">
        <f>IF($E32="","",INDEX(Conditions!A$3:A$11,MATCH($E32,Conditions!$C$3:$C$11,1)))</f>
        <v/>
      </c>
      <c r="C32" s="23"/>
      <c r="D32" s="10" t="str">
        <f>IF(E32="","",INDEX(Conditions!J$3:J$11,MATCH(Personnages!E32,Conditions!K$3:K$11,1)))</f>
        <v/>
      </c>
      <c r="E32" s="25"/>
      <c r="F32" s="10" t="str">
        <f>IF($E32="","",INDEX(Conditions!I$3:I$11,MATCH(Personnages!$E32,Conditions!$K$3:$K$11,1)))</f>
        <v/>
      </c>
      <c r="G32" s="3" t="str">
        <f>IF($E32="","",INDEX(Conditions!$B$3:$B$11,MATCH($E32,Conditions!$C$3:$C$11,1)))</f>
        <v/>
      </c>
    </row>
    <row r="33" spans="1:7">
      <c r="A33" s="10" t="str">
        <f>IF($E33="","",INDEX(Conditions!H$3:H$11,MATCH(Personnages!$F33,Conditions!I$3:I$11,0)))</f>
        <v/>
      </c>
      <c r="B33" s="3" t="str">
        <f>IF($E33="","",INDEX(Conditions!A$3:A$11,MATCH($E33,Conditions!$C$3:$C$11,1)))</f>
        <v/>
      </c>
      <c r="C33" s="23"/>
      <c r="D33" s="10" t="str">
        <f>IF(E33="","",INDEX(Conditions!J$3:J$11,MATCH(Personnages!E33,Conditions!K$3:K$11,1)))</f>
        <v/>
      </c>
      <c r="E33" s="25"/>
      <c r="F33" s="10" t="str">
        <f>IF($E33="","",INDEX(Conditions!I$3:I$11,MATCH(Personnages!$E33,Conditions!$K$3:$K$11,1)))</f>
        <v/>
      </c>
      <c r="G33" s="3" t="str">
        <f>IF($E33="","",INDEX(Conditions!$B$3:$B$11,MATCH($E33,Conditions!$C$3:$C$11,1)))</f>
        <v/>
      </c>
    </row>
    <row r="34" spans="1:7">
      <c r="A34" s="10" t="str">
        <f>IF($E34="","",INDEX(Conditions!H$3:H$11,MATCH(Personnages!$F34,Conditions!I$3:I$11,0)))</f>
        <v/>
      </c>
      <c r="B34" s="3" t="str">
        <f>IF($E34="","",INDEX(Conditions!A$3:A$11,MATCH($E34,Conditions!$C$3:$C$11,1)))</f>
        <v/>
      </c>
      <c r="C34" s="23"/>
      <c r="D34" s="10" t="str">
        <f>IF(E34="","",INDEX(Conditions!J$3:J$11,MATCH(Personnages!E34,Conditions!K$3:K$11,1)))</f>
        <v/>
      </c>
      <c r="E34" s="25"/>
      <c r="F34" s="10" t="str">
        <f>IF($E34="","",INDEX(Conditions!I$3:I$11,MATCH(Personnages!$E34,Conditions!$K$3:$K$11,1)))</f>
        <v/>
      </c>
      <c r="G34" s="3" t="str">
        <f>IF($E34="","",INDEX(Conditions!$B$3:$B$11,MATCH($E34,Conditions!$C$3:$C$11,1)))</f>
        <v/>
      </c>
    </row>
    <row r="35" spans="1:7">
      <c r="A35" s="10" t="str">
        <f>IF($E35="","",INDEX(Conditions!H$3:H$11,MATCH(Personnages!$F35,Conditions!I$3:I$11,0)))</f>
        <v/>
      </c>
      <c r="B35" s="3" t="str">
        <f>IF($E35="","",INDEX(Conditions!A$3:A$11,MATCH($E35,Conditions!$C$3:$C$11,1)))</f>
        <v/>
      </c>
      <c r="C35" s="23"/>
      <c r="D35" s="10" t="str">
        <f>IF(E35="","",INDEX(Conditions!J$3:J$11,MATCH(Personnages!E35,Conditions!K$3:K$11,1)))</f>
        <v/>
      </c>
      <c r="E35" s="25"/>
      <c r="F35" s="10" t="str">
        <f>IF($E35="","",INDEX(Conditions!I$3:I$11,MATCH(Personnages!$E35,Conditions!$K$3:$K$11,1)))</f>
        <v/>
      </c>
      <c r="G35" s="3" t="str">
        <f>IF($E35="","",INDEX(Conditions!$B$3:$B$11,MATCH($E35,Conditions!$C$3:$C$11,1)))</f>
        <v/>
      </c>
    </row>
    <row r="36" spans="1:7">
      <c r="A36" s="10" t="str">
        <f>IF($E36="","",INDEX(Conditions!H$3:H$11,MATCH(Personnages!$F36,Conditions!I$3:I$11,0)))</f>
        <v/>
      </c>
      <c r="B36" s="3" t="str">
        <f>IF($E36="","",INDEX(Conditions!A$3:A$11,MATCH($E36,Conditions!$C$3:$C$11,1)))</f>
        <v/>
      </c>
      <c r="C36" s="23"/>
      <c r="D36" s="10" t="str">
        <f>IF(E36="","",INDEX(Conditions!J$3:J$11,MATCH(Personnages!E36,Conditions!K$3:K$11,1)))</f>
        <v/>
      </c>
      <c r="E36" s="25"/>
      <c r="F36" s="10" t="str">
        <f>IF($E36="","",INDEX(Conditions!I$3:I$11,MATCH(Personnages!$E36,Conditions!$K$3:$K$11,1)))</f>
        <v/>
      </c>
      <c r="G36" s="3" t="str">
        <f>IF($E36="","",INDEX(Conditions!$B$3:$B$11,MATCH($E36,Conditions!$C$3:$C$11,1)))</f>
        <v/>
      </c>
    </row>
    <row r="37" spans="1:7">
      <c r="A37" s="10" t="str">
        <f>IF($E37="","",INDEX(Conditions!H$3:H$11,MATCH(Personnages!$F37,Conditions!I$3:I$11,0)))</f>
        <v/>
      </c>
      <c r="B37" s="3" t="str">
        <f>IF($E37="","",INDEX(Conditions!A$3:A$11,MATCH($E37,Conditions!$C$3:$C$11,1)))</f>
        <v/>
      </c>
      <c r="C37" s="23"/>
      <c r="D37" s="10" t="str">
        <f>IF(E37="","",INDEX(Conditions!J$3:J$11,MATCH(Personnages!E37,Conditions!K$3:K$11,1)))</f>
        <v/>
      </c>
      <c r="E37" s="25"/>
      <c r="F37" s="10" t="str">
        <f>IF($E37="","",INDEX(Conditions!I$3:I$11,MATCH(Personnages!$E37,Conditions!$K$3:$K$11,1)))</f>
        <v/>
      </c>
      <c r="G37" s="3" t="str">
        <f>IF($E37="","",INDEX(Conditions!$B$3:$B$11,MATCH($E37,Conditions!$C$3:$C$11,1)))</f>
        <v/>
      </c>
    </row>
    <row r="38" spans="1:7">
      <c r="A38" s="10" t="str">
        <f>IF($E38="","",INDEX(Conditions!H$3:H$11,MATCH(Personnages!$F38,Conditions!I$3:I$11,0)))</f>
        <v/>
      </c>
      <c r="B38" s="3" t="str">
        <f>IF($E38="","",INDEX(Conditions!A$3:A$11,MATCH($E38,Conditions!$C$3:$C$11,1)))</f>
        <v/>
      </c>
      <c r="C38" s="23"/>
      <c r="D38" s="10" t="str">
        <f>IF(E38="","",INDEX(Conditions!J$3:J$11,MATCH(Personnages!E38,Conditions!K$3:K$11,1)))</f>
        <v/>
      </c>
      <c r="E38" s="25"/>
      <c r="F38" s="10" t="str">
        <f>IF($E38="","",INDEX(Conditions!I$3:I$11,MATCH(Personnages!$E38,Conditions!$K$3:$K$11,1)))</f>
        <v/>
      </c>
      <c r="G38" s="3" t="str">
        <f>IF($E38="","",INDEX(Conditions!$B$3:$B$11,MATCH($E38,Conditions!$C$3:$C$11,1)))</f>
        <v/>
      </c>
    </row>
    <row r="39" spans="1:7">
      <c r="A39" s="10" t="str">
        <f>IF($E39="","",INDEX(Conditions!H$3:H$11,MATCH(Personnages!$F39,Conditions!I$3:I$11,0)))</f>
        <v/>
      </c>
      <c r="B39" s="3" t="str">
        <f>IF($E39="","",INDEX(Conditions!A$3:A$11,MATCH($E39,Conditions!$C$3:$C$11,1)))</f>
        <v/>
      </c>
      <c r="C39" s="23"/>
      <c r="D39" s="10" t="str">
        <f>IF(E39="","",INDEX(Conditions!J$3:J$11,MATCH(Personnages!E39,Conditions!K$3:K$11,1)))</f>
        <v/>
      </c>
      <c r="E39" s="25"/>
      <c r="F39" s="10" t="str">
        <f>IF($E39="","",INDEX(Conditions!I$3:I$11,MATCH(Personnages!$E39,Conditions!$K$3:$K$11,1)))</f>
        <v/>
      </c>
      <c r="G39" s="3" t="str">
        <f>IF($E39="","",INDEX(Conditions!$B$3:$B$11,MATCH($E39,Conditions!$C$3:$C$11,1)))</f>
        <v/>
      </c>
    </row>
    <row r="40" spans="1:7">
      <c r="A40" s="10" t="str">
        <f>IF($E40="","",INDEX(Conditions!H$3:H$11,MATCH(Personnages!$F40,Conditions!I$3:I$11,0)))</f>
        <v/>
      </c>
      <c r="B40" s="3" t="str">
        <f>IF($E40="","",INDEX(Conditions!A$3:A$11,MATCH($E40,Conditions!$C$3:$C$11,1)))</f>
        <v/>
      </c>
      <c r="C40" s="23"/>
      <c r="D40" s="10" t="str">
        <f>IF(E40="","",INDEX(Conditions!J$3:J$11,MATCH(Personnages!E40,Conditions!K$3:K$11,1)))</f>
        <v/>
      </c>
      <c r="E40" s="25"/>
      <c r="F40" s="10" t="str">
        <f>IF($E40="","",INDEX(Conditions!I$3:I$11,MATCH(Personnages!$E40,Conditions!$K$3:$K$11,1)))</f>
        <v/>
      </c>
      <c r="G40" s="3" t="str">
        <f>IF($E40="","",INDEX(Conditions!$B$3:$B$11,MATCH($E40,Conditions!$C$3:$C$11,1)))</f>
        <v/>
      </c>
    </row>
    <row r="41" spans="1:7">
      <c r="A41" s="10" t="str">
        <f>IF($E41="","",INDEX(Conditions!H$3:H$11,MATCH(Personnages!$F41,Conditions!I$3:I$11,0)))</f>
        <v/>
      </c>
      <c r="B41" s="3" t="str">
        <f>IF($E41="","",INDEX(Conditions!A$3:A$11,MATCH($E41,Conditions!$C$3:$C$11,1)))</f>
        <v/>
      </c>
      <c r="C41" s="23"/>
      <c r="D41" s="10" t="str">
        <f>IF(E41="","",INDEX(Conditions!J$3:J$11,MATCH(Personnages!E41,Conditions!K$3:K$11,1)))</f>
        <v/>
      </c>
      <c r="E41" s="25"/>
      <c r="F41" s="10" t="str">
        <f>IF($E41="","",INDEX(Conditions!I$3:I$11,MATCH(Personnages!$E41,Conditions!$K$3:$K$11,1)))</f>
        <v/>
      </c>
      <c r="G41" s="3" t="str">
        <f>IF($E41="","",INDEX(Conditions!$B$3:$B$11,MATCH($E41,Conditions!$C$3:$C$11,1)))</f>
        <v/>
      </c>
    </row>
    <row r="42" spans="1:7">
      <c r="A42" s="10" t="str">
        <f>IF($E42="","",INDEX(Conditions!H$3:H$11,MATCH(Personnages!$F42,Conditions!I$3:I$11,0)))</f>
        <v/>
      </c>
      <c r="B42" s="3" t="str">
        <f>IF($E42="","",INDEX(Conditions!A$3:A$11,MATCH($E42,Conditions!$C$3:$C$11,1)))</f>
        <v/>
      </c>
      <c r="C42" s="23"/>
      <c r="D42" s="10" t="str">
        <f>IF(E42="","",INDEX(Conditions!J$3:J$11,MATCH(Personnages!E42,Conditions!K$3:K$11,1)))</f>
        <v/>
      </c>
      <c r="E42" s="25"/>
      <c r="F42" s="10" t="str">
        <f>IF($E42="","",INDEX(Conditions!I$3:I$11,MATCH(Personnages!$E42,Conditions!$K$3:$K$11,1)))</f>
        <v/>
      </c>
      <c r="G42" s="3" t="str">
        <f>IF($E42="","",INDEX(Conditions!$B$3:$B$11,MATCH($E42,Conditions!$C$3:$C$11,1)))</f>
        <v/>
      </c>
    </row>
    <row r="43" spans="1:7">
      <c r="A43" s="10" t="str">
        <f>IF($E43="","",INDEX(Conditions!H$3:H$11,MATCH(Personnages!$F43,Conditions!I$3:I$11,0)))</f>
        <v/>
      </c>
      <c r="B43" s="3" t="str">
        <f>IF($E43="","",INDEX(Conditions!A$3:A$11,MATCH($E43,Conditions!$C$3:$C$11,1)))</f>
        <v/>
      </c>
      <c r="C43" s="23"/>
      <c r="D43" s="10" t="str">
        <f>IF(E43="","",INDEX(Conditions!J$3:J$11,MATCH(Personnages!E43,Conditions!K$3:K$11,1)))</f>
        <v/>
      </c>
      <c r="E43" s="25"/>
      <c r="F43" s="10" t="str">
        <f>IF($E43="","",INDEX(Conditions!I$3:I$11,MATCH(Personnages!$E43,Conditions!$K$3:$K$11,1)))</f>
        <v/>
      </c>
      <c r="G43" s="3" t="str">
        <f>IF($E43="","",INDEX(Conditions!$B$3:$B$11,MATCH($E43,Conditions!$C$3:$C$11,1)))</f>
        <v/>
      </c>
    </row>
    <row r="44" spans="1:7">
      <c r="A44" s="10" t="str">
        <f>IF($E44="","",INDEX(Conditions!H$3:H$11,MATCH(Personnages!$F44,Conditions!I$3:I$11,0)))</f>
        <v/>
      </c>
      <c r="B44" s="3" t="str">
        <f>IF($E44="","",INDEX(Conditions!A$3:A$11,MATCH($E44,Conditions!$C$3:$C$11,1)))</f>
        <v/>
      </c>
      <c r="C44" s="23"/>
      <c r="D44" s="10" t="str">
        <f>IF(E44="","",INDEX(Conditions!J$3:J$11,MATCH(Personnages!E44,Conditions!K$3:K$11,1)))</f>
        <v/>
      </c>
      <c r="E44" s="25"/>
      <c r="F44" s="10" t="str">
        <f>IF($E44="","",INDEX(Conditions!I$3:I$11,MATCH(Personnages!$E44,Conditions!$K$3:$K$11,1)))</f>
        <v/>
      </c>
      <c r="G44" s="3" t="str">
        <f>IF($E44="","",INDEX(Conditions!$B$3:$B$11,MATCH($E44,Conditions!$C$3:$C$11,1)))</f>
        <v/>
      </c>
    </row>
    <row r="45" spans="1:7">
      <c r="A45" s="10" t="str">
        <f>IF($E45="","",INDEX(Conditions!H$3:H$11,MATCH(Personnages!$F45,Conditions!I$3:I$11,0)))</f>
        <v/>
      </c>
      <c r="B45" s="3" t="str">
        <f>IF($E45="","",INDEX(Conditions!A$3:A$11,MATCH($E45,Conditions!$C$3:$C$11,1)))</f>
        <v/>
      </c>
      <c r="C45" s="23"/>
      <c r="D45" s="10" t="str">
        <f>IF(E45="","",INDEX(Conditions!J$3:J$11,MATCH(Personnages!E45,Conditions!K$3:K$11,1)))</f>
        <v/>
      </c>
      <c r="E45" s="25"/>
      <c r="F45" s="10" t="str">
        <f>IF($E45="","",INDEX(Conditions!I$3:I$11,MATCH(Personnages!$E45,Conditions!$K$3:$K$11,1)))</f>
        <v/>
      </c>
      <c r="G45" s="3" t="str">
        <f>IF($E45="","",INDEX(Conditions!$B$3:$B$11,MATCH($E45,Conditions!$C$3:$C$11,1)))</f>
        <v/>
      </c>
    </row>
    <row r="46" spans="1:7">
      <c r="A46" s="10" t="str">
        <f>IF($E46="","",INDEX(Conditions!H$3:H$11,MATCH(Personnages!$F46,Conditions!I$3:I$11,0)))</f>
        <v/>
      </c>
      <c r="B46" s="3" t="str">
        <f>IF($E46="","",INDEX(Conditions!A$3:A$11,MATCH($E46,Conditions!$C$3:$C$11,1)))</f>
        <v/>
      </c>
      <c r="C46" s="23"/>
      <c r="D46" s="10" t="str">
        <f>IF(E46="","",INDEX(Conditions!J$3:J$11,MATCH(Personnages!E46,Conditions!K$3:K$11,1)))</f>
        <v/>
      </c>
      <c r="E46" s="25"/>
      <c r="F46" s="10" t="str">
        <f>IF($E46="","",INDEX(Conditions!I$3:I$11,MATCH(Personnages!$E46,Conditions!$K$3:$K$11,1)))</f>
        <v/>
      </c>
      <c r="G46" s="3" t="str">
        <f>IF($E46="","",INDEX(Conditions!$B$3:$B$11,MATCH($E46,Conditions!$C$3:$C$11,1)))</f>
        <v/>
      </c>
    </row>
    <row r="47" spans="1:7">
      <c r="A47" s="10" t="str">
        <f>IF($E47="","",INDEX(Conditions!H$3:H$11,MATCH(Personnages!$F47,Conditions!I$3:I$11,0)))</f>
        <v/>
      </c>
      <c r="B47" s="3" t="str">
        <f>IF($E47="","",INDEX(Conditions!A$3:A$11,MATCH($E47,Conditions!$C$3:$C$11,1)))</f>
        <v/>
      </c>
      <c r="C47" s="23"/>
      <c r="D47" s="10" t="str">
        <f>IF(E47="","",INDEX(Conditions!J$3:J$11,MATCH(Personnages!E47,Conditions!K$3:K$11,1)))</f>
        <v/>
      </c>
      <c r="E47" s="25"/>
      <c r="F47" s="10" t="str">
        <f>IF($E47="","",INDEX(Conditions!I$3:I$11,MATCH(Personnages!$E47,Conditions!$K$3:$K$11,1)))</f>
        <v/>
      </c>
      <c r="G47" s="3" t="str">
        <f>IF($E47="","",INDEX(Conditions!$B$3:$B$11,MATCH($E47,Conditions!$C$3:$C$11,1)))</f>
        <v/>
      </c>
    </row>
    <row r="48" spans="1:7">
      <c r="A48" s="10" t="str">
        <f>IF($E48="","",INDEX(Conditions!H$3:H$11,MATCH(Personnages!$F48,Conditions!I$3:I$11,0)))</f>
        <v/>
      </c>
      <c r="B48" s="3" t="str">
        <f>IF($E48="","",INDEX(Conditions!A$3:A$11,MATCH($E48,Conditions!$C$3:$C$11,1)))</f>
        <v/>
      </c>
      <c r="C48" s="23"/>
      <c r="D48" s="10" t="str">
        <f>IF(E48="","",INDEX(Conditions!J$3:J$11,MATCH(Personnages!E48,Conditions!K$3:K$11,1)))</f>
        <v/>
      </c>
      <c r="E48" s="25"/>
      <c r="F48" s="10" t="str">
        <f>IF($E48="","",INDEX(Conditions!I$3:I$11,MATCH(Personnages!$E48,Conditions!$K$3:$K$11,1)))</f>
        <v/>
      </c>
      <c r="G48" s="3" t="str">
        <f>IF($E48="","",INDEX(Conditions!$B$3:$B$11,MATCH($E48,Conditions!$C$3:$C$11,1)))</f>
        <v/>
      </c>
    </row>
    <row r="49" spans="1:7">
      <c r="A49" s="10" t="str">
        <f>IF($E49="","",INDEX(Conditions!H$3:H$11,MATCH(Personnages!$F49,Conditions!I$3:I$11,0)))</f>
        <v/>
      </c>
      <c r="B49" s="3" t="str">
        <f>IF($E49="","",INDEX(Conditions!A$3:A$11,MATCH($E49,Conditions!$C$3:$C$11,1)))</f>
        <v/>
      </c>
      <c r="C49" s="23"/>
      <c r="D49" s="10" t="str">
        <f>IF(E49="","",INDEX(Conditions!J$3:J$11,MATCH(Personnages!E49,Conditions!K$3:K$11,1)))</f>
        <v/>
      </c>
      <c r="E49" s="25"/>
      <c r="F49" s="10" t="str">
        <f>IF($E49="","",INDEX(Conditions!I$3:I$11,MATCH(Personnages!$E49,Conditions!$K$3:$K$11,1)))</f>
        <v/>
      </c>
      <c r="G49" s="3" t="str">
        <f>IF($E49="","",INDEX(Conditions!$B$3:$B$11,MATCH($E49,Conditions!$C$3:$C$11,1)))</f>
        <v/>
      </c>
    </row>
    <row r="50" spans="1:7">
      <c r="A50" s="10" t="str">
        <f>IF($E50="","",INDEX(Conditions!H$3:H$11,MATCH(Personnages!$F50,Conditions!I$3:I$11,0)))</f>
        <v/>
      </c>
      <c r="B50" s="3" t="str">
        <f>IF($E50="","",INDEX(Conditions!A$3:A$11,MATCH($E50,Conditions!$C$3:$C$11,1)))</f>
        <v/>
      </c>
      <c r="C50" s="23"/>
      <c r="D50" s="10" t="str">
        <f>IF(E50="","",INDEX(Conditions!J$3:J$11,MATCH(Personnages!E50,Conditions!K$3:K$11,1)))</f>
        <v/>
      </c>
      <c r="E50" s="25"/>
      <c r="F50" s="10" t="str">
        <f>IF($E50="","",INDEX(Conditions!I$3:I$11,MATCH(Personnages!$E50,Conditions!$K$3:$K$11,1)))</f>
        <v/>
      </c>
      <c r="G50" s="3" t="str">
        <f>IF($E50="","",INDEX(Conditions!$B$3:$B$11,MATCH($E50,Conditions!$C$3:$C$11,1)))</f>
        <v/>
      </c>
    </row>
    <row r="51" spans="1:7">
      <c r="A51" s="10" t="str">
        <f>IF($E51="","",INDEX(Conditions!H$3:H$11,MATCH(Personnages!$F51,Conditions!I$3:I$11,0)))</f>
        <v/>
      </c>
      <c r="B51" s="3" t="str">
        <f>IF($E51="","",INDEX(Conditions!A$3:A$11,MATCH($E51,Conditions!$C$3:$C$11,1)))</f>
        <v/>
      </c>
      <c r="C51" s="23"/>
      <c r="D51" s="10" t="str">
        <f>IF(E51="","",INDEX(Conditions!J$3:J$11,MATCH(Personnages!E51,Conditions!K$3:K$11,1)))</f>
        <v/>
      </c>
      <c r="E51" s="25"/>
      <c r="F51" s="10" t="str">
        <f>IF($E51="","",INDEX(Conditions!I$3:I$11,MATCH(Personnages!$E51,Conditions!$K$3:$K$11,1)))</f>
        <v/>
      </c>
      <c r="G51" s="3" t="str">
        <f>IF($E51="","",INDEX(Conditions!$B$3:$B$11,MATCH($E51,Conditions!$C$3:$C$11,1)))</f>
        <v/>
      </c>
    </row>
    <row r="52" spans="1:7">
      <c r="A52" s="10" t="str">
        <f>IF($E52="","",INDEX(Conditions!H$3:H$11,MATCH(Personnages!$F52,Conditions!I$3:I$11,0)))</f>
        <v/>
      </c>
      <c r="B52" s="3" t="str">
        <f>IF($E52="","",INDEX(Conditions!A$3:A$11,MATCH($E52,Conditions!$C$3:$C$11,1)))</f>
        <v/>
      </c>
      <c r="C52" s="23"/>
      <c r="D52" s="10" t="str">
        <f>IF(E52="","",INDEX(Conditions!J$3:J$11,MATCH(Personnages!E52,Conditions!K$3:K$11,1)))</f>
        <v/>
      </c>
      <c r="E52" s="25"/>
      <c r="F52" s="10" t="str">
        <f>IF($E52="","",INDEX(Conditions!I$3:I$11,MATCH(Personnages!$E52,Conditions!$K$3:$K$11,1)))</f>
        <v/>
      </c>
      <c r="G52" s="3" t="str">
        <f>IF($E52="","",INDEX(Conditions!$B$3:$B$11,MATCH($E52,Conditions!$C$3:$C$11,1)))</f>
        <v/>
      </c>
    </row>
  </sheetData>
  <mergeCells count="5">
    <mergeCell ref="A2:B2"/>
    <mergeCell ref="R7:R8"/>
    <mergeCell ref="S7:S8"/>
    <mergeCell ref="T7:T8"/>
    <mergeCell ref="U7:U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13"/>
  <sheetViews>
    <sheetView workbookViewId="0">
      <selection activeCell="E6" sqref="E6"/>
    </sheetView>
  </sheetViews>
  <sheetFormatPr baseColWidth="10" defaultColWidth="9.1796875" defaultRowHeight="14.5"/>
  <cols>
    <col min="2" max="2" width="14.26953125" customWidth="1"/>
  </cols>
  <sheetData>
    <row r="1" spans="1:11" ht="15" thickBot="1"/>
    <row r="2" spans="1:11" ht="15" thickBot="1">
      <c r="A2" s="1" t="s">
        <v>37</v>
      </c>
      <c r="B2" s="1" t="s">
        <v>5</v>
      </c>
      <c r="C2" s="1" t="s">
        <v>39</v>
      </c>
      <c r="D2" s="12"/>
      <c r="H2" s="1" t="s">
        <v>36</v>
      </c>
      <c r="I2" s="1" t="s">
        <v>0</v>
      </c>
      <c r="J2" s="1" t="s">
        <v>38</v>
      </c>
      <c r="K2" s="1" t="s">
        <v>39</v>
      </c>
    </row>
    <row r="3" spans="1:11">
      <c r="A3" s="8">
        <v>4</v>
      </c>
      <c r="B3" s="9" t="s">
        <v>17</v>
      </c>
      <c r="C3" s="9">
        <v>40</v>
      </c>
      <c r="D3" s="12"/>
      <c r="H3" s="8" t="s">
        <v>6</v>
      </c>
      <c r="I3" s="9" t="s">
        <v>8</v>
      </c>
      <c r="J3" s="10">
        <v>1</v>
      </c>
      <c r="K3" s="10">
        <v>0</v>
      </c>
    </row>
    <row r="4" spans="1:11">
      <c r="A4" s="7">
        <v>3</v>
      </c>
      <c r="B4" s="2" t="s">
        <v>18</v>
      </c>
      <c r="C4" s="2">
        <v>49</v>
      </c>
      <c r="D4" s="12"/>
      <c r="H4" s="7" t="s">
        <v>24</v>
      </c>
      <c r="I4" s="2" t="s">
        <v>29</v>
      </c>
      <c r="J4" s="3">
        <v>2</v>
      </c>
      <c r="K4" s="3">
        <v>50</v>
      </c>
    </row>
    <row r="5" spans="1:11">
      <c r="A5" s="7">
        <v>2</v>
      </c>
      <c r="B5" s="2" t="s">
        <v>11</v>
      </c>
      <c r="C5" s="2">
        <v>56</v>
      </c>
      <c r="D5" s="12"/>
      <c r="H5" s="7" t="s">
        <v>25</v>
      </c>
      <c r="I5" s="2" t="s">
        <v>30</v>
      </c>
      <c r="J5" s="3">
        <v>3</v>
      </c>
      <c r="K5" s="3">
        <v>55</v>
      </c>
    </row>
    <row r="6" spans="1:11">
      <c r="A6" s="7">
        <v>1</v>
      </c>
      <c r="B6" s="2" t="s">
        <v>9</v>
      </c>
      <c r="C6" s="2">
        <v>62</v>
      </c>
      <c r="D6" s="12"/>
      <c r="H6" s="7" t="s">
        <v>26</v>
      </c>
      <c r="I6" s="2" t="s">
        <v>31</v>
      </c>
      <c r="J6" s="3">
        <v>5</v>
      </c>
      <c r="K6" s="3">
        <v>60</v>
      </c>
    </row>
    <row r="7" spans="1:11">
      <c r="A7" s="7" t="s">
        <v>12</v>
      </c>
      <c r="B7" s="6" t="s">
        <v>19</v>
      </c>
      <c r="C7" s="2">
        <v>66</v>
      </c>
      <c r="D7" s="12"/>
      <c r="H7" s="16" t="s">
        <v>27</v>
      </c>
      <c r="I7" s="17" t="s">
        <v>32</v>
      </c>
      <c r="J7" s="19">
        <v>7</v>
      </c>
      <c r="K7" s="20">
        <v>65</v>
      </c>
    </row>
    <row r="8" spans="1:11">
      <c r="A8" s="7" t="s">
        <v>13</v>
      </c>
      <c r="B8" s="6" t="s">
        <v>20</v>
      </c>
      <c r="C8" s="2">
        <v>71</v>
      </c>
      <c r="D8" s="12"/>
      <c r="H8" s="16"/>
      <c r="I8" s="18"/>
      <c r="J8" s="19"/>
      <c r="K8" s="21"/>
    </row>
    <row r="9" spans="1:11">
      <c r="A9" s="7" t="s">
        <v>14</v>
      </c>
      <c r="B9" s="2" t="s">
        <v>21</v>
      </c>
      <c r="C9" s="2">
        <v>75</v>
      </c>
      <c r="D9" s="12"/>
      <c r="H9" s="7" t="s">
        <v>28</v>
      </c>
      <c r="I9" s="11" t="s">
        <v>33</v>
      </c>
      <c r="J9" s="3">
        <v>10</v>
      </c>
      <c r="K9" s="3">
        <v>75</v>
      </c>
    </row>
    <row r="10" spans="1:11">
      <c r="A10" s="7" t="s">
        <v>15</v>
      </c>
      <c r="B10" s="2" t="s">
        <v>22</v>
      </c>
      <c r="C10" s="2">
        <v>80</v>
      </c>
      <c r="D10" s="12"/>
      <c r="H10" s="7" t="s">
        <v>15</v>
      </c>
      <c r="I10" s="2" t="s">
        <v>34</v>
      </c>
      <c r="J10" s="3">
        <v>15</v>
      </c>
      <c r="K10" s="3">
        <v>80</v>
      </c>
    </row>
    <row r="11" spans="1:11">
      <c r="A11" s="7" t="s">
        <v>16</v>
      </c>
      <c r="B11" s="2" t="s">
        <v>23</v>
      </c>
      <c r="C11" s="2">
        <v>84</v>
      </c>
      <c r="D11" s="12"/>
      <c r="H11" s="7" t="s">
        <v>46</v>
      </c>
      <c r="I11" s="2" t="s">
        <v>35</v>
      </c>
      <c r="J11" s="3">
        <v>25</v>
      </c>
      <c r="K11" s="3">
        <v>90</v>
      </c>
    </row>
    <row r="12" spans="1:11">
      <c r="A12" s="4"/>
    </row>
    <row r="13" spans="1:11">
      <c r="A13" s="4"/>
      <c r="B13" s="5"/>
    </row>
  </sheetData>
  <mergeCells count="4">
    <mergeCell ref="H7:H8"/>
    <mergeCell ref="I7:I8"/>
    <mergeCell ref="J7:J8"/>
    <mergeCell ref="K7:K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Personnages</vt:lpstr>
      <vt:lpstr>Conditions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2016-02-09T17:03:07Z</dcterms:modified>
</cp:coreProperties>
</file>