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200" windowHeight="8610"/>
  </bookViews>
  <sheets>
    <sheet name="Feuil1" sheetId="1" r:id="rId1"/>
  </sheets>
  <externalReferences>
    <externalReference r:id="rId2"/>
  </externalReferences>
  <definedNames>
    <definedName name="desti">OFFSET(Feuil1!$B$2,,,,MATCH(9^9,Feuil1!1048562:1048562,1))</definedName>
    <definedName name="Month">'[1]Liste de Choix'!$G$2:$G$13</definedName>
    <definedName name="tablo">OFFSET(Feuil1!$B$3:$B$4,,,,MATCH(9^9,Feuil1!$1:$1,1))</definedName>
  </definedNames>
  <calcPr calcId="124519"/>
</workbook>
</file>

<file path=xl/calcChain.xml><?xml version="1.0" encoding="utf-8"?>
<calcChain xmlns="http://schemas.openxmlformats.org/spreadsheetml/2006/main">
  <c r="B16" i="1"/>
  <c r="B17" l="1"/>
  <c r="C17"/>
  <c r="C16"/>
</calcChain>
</file>

<file path=xl/sharedStrings.xml><?xml version="1.0" encoding="utf-8"?>
<sst xmlns="http://schemas.openxmlformats.org/spreadsheetml/2006/main" count="16" uniqueCount="7">
  <si>
    <t>Destination</t>
  </si>
  <si>
    <t>Personal Costs</t>
  </si>
  <si>
    <t>SBA Cost</t>
  </si>
  <si>
    <t>Plan</t>
  </si>
  <si>
    <t>Ist</t>
  </si>
  <si>
    <t>Cumulé</t>
  </si>
  <si>
    <t>desti et tablo  sont nommés en dynamique  voir gestionnaire de nom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</si>
</sst>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3" borderId="3" xfId="0" applyFill="1" applyBorder="1"/>
    <xf numFmtId="0" fontId="0" fillId="4" borderId="4" xfId="0" applyFill="1" applyBorder="1"/>
    <xf numFmtId="3" fontId="0" fillId="0" borderId="3" xfId="0" applyNumberFormat="1" applyBorder="1"/>
    <xf numFmtId="3" fontId="0" fillId="0" borderId="4" xfId="0" applyNumberFormat="1" applyBorder="1"/>
    <xf numFmtId="0" fontId="2" fillId="0" borderId="0" xfId="0" applyFont="1"/>
    <xf numFmtId="0" fontId="0" fillId="0" borderId="2" xfId="0" applyBorder="1" applyAlignment="1"/>
    <xf numFmtId="3" fontId="0" fillId="0" borderId="0" xfId="0" applyNumberFormat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Downloads/New%20PIV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Ist 2017 Detail (KSB1)"/>
      <sheetName val="BAB Grouping"/>
      <sheetName val="Liste deroulante"/>
      <sheetName val="Liste de Choix"/>
      <sheetName val="Data "/>
      <sheetName val="Feuil3"/>
      <sheetName val="Dashboard"/>
    </sheetNames>
    <sheetDataSet>
      <sheetData sheetId="0"/>
      <sheetData sheetId="1"/>
      <sheetData sheetId="2"/>
      <sheetData sheetId="3">
        <row r="2">
          <cell r="G2">
            <v>201701</v>
          </cell>
        </row>
        <row r="3">
          <cell r="G3">
            <v>201702</v>
          </cell>
        </row>
        <row r="4">
          <cell r="G4">
            <v>201703</v>
          </cell>
        </row>
        <row r="5">
          <cell r="G5">
            <v>201704</v>
          </cell>
        </row>
        <row r="6">
          <cell r="G6">
            <v>201705</v>
          </cell>
        </row>
        <row r="7">
          <cell r="G7">
            <v>201706</v>
          </cell>
        </row>
        <row r="8">
          <cell r="G8">
            <v>201707</v>
          </cell>
        </row>
        <row r="9">
          <cell r="G9">
            <v>201708</v>
          </cell>
        </row>
        <row r="10">
          <cell r="G10">
            <v>201709</v>
          </cell>
        </row>
        <row r="11">
          <cell r="G11">
            <v>201710</v>
          </cell>
        </row>
        <row r="12">
          <cell r="G12">
            <v>201711</v>
          </cell>
        </row>
        <row r="13">
          <cell r="G13">
            <v>201712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H12" sqref="H12"/>
    </sheetView>
  </sheetViews>
  <sheetFormatPr baseColWidth="10" defaultRowHeight="14.5"/>
  <cols>
    <col min="1" max="1" width="13.81640625" bestFit="1" customWidth="1"/>
  </cols>
  <sheetData>
    <row r="1" spans="1:7">
      <c r="A1" s="1"/>
      <c r="B1" s="8">
        <v>201701</v>
      </c>
      <c r="C1" s="8"/>
      <c r="D1" s="8">
        <v>201702</v>
      </c>
      <c r="E1" s="8"/>
      <c r="F1" s="8">
        <v>201703</v>
      </c>
      <c r="G1" s="8"/>
    </row>
    <row r="2" spans="1:7">
      <c r="A2" s="2" t="s">
        <v>0</v>
      </c>
      <c r="B2" s="3" t="s">
        <v>3</v>
      </c>
      <c r="C2" s="4" t="s">
        <v>4</v>
      </c>
      <c r="D2" s="3" t="s">
        <v>3</v>
      </c>
      <c r="E2" s="4" t="s">
        <v>4</v>
      </c>
      <c r="F2" s="3" t="s">
        <v>3</v>
      </c>
      <c r="G2" s="4" t="s">
        <v>4</v>
      </c>
    </row>
    <row r="3" spans="1:7">
      <c r="A3" s="1" t="s">
        <v>1</v>
      </c>
      <c r="B3" s="5">
        <v>653540.85499999905</v>
      </c>
      <c r="C3" s="6">
        <v>714277.49200000102</v>
      </c>
      <c r="D3" s="5">
        <v>732540.78099999973</v>
      </c>
      <c r="E3" s="6">
        <v>719221.30999999924</v>
      </c>
      <c r="F3" s="5">
        <v>644467.61600000015</v>
      </c>
      <c r="G3" s="6">
        <v>845846.95900000026</v>
      </c>
    </row>
    <row r="4" spans="1:7">
      <c r="A4" s="1" t="s">
        <v>2</v>
      </c>
      <c r="B4" s="5">
        <v>265496.67899999983</v>
      </c>
      <c r="C4" s="6">
        <v>289779.45300000074</v>
      </c>
      <c r="D4" s="5">
        <v>331593.95899999986</v>
      </c>
      <c r="E4" s="6">
        <v>260139.77400000099</v>
      </c>
      <c r="F4" s="5">
        <v>323650.10399999982</v>
      </c>
      <c r="G4" s="6">
        <v>306796.72000000015</v>
      </c>
    </row>
    <row r="7" spans="1:7">
      <c r="F7" t="s">
        <v>6</v>
      </c>
    </row>
    <row r="10" spans="1:7">
      <c r="B10" t="s">
        <v>5</v>
      </c>
    </row>
    <row r="11" spans="1:7">
      <c r="B11" s="10">
        <v>201703</v>
      </c>
      <c r="E11" s="7"/>
    </row>
    <row r="15" spans="1:7">
      <c r="A15" s="2" t="s">
        <v>0</v>
      </c>
      <c r="B15" s="3" t="s">
        <v>3</v>
      </c>
      <c r="C15" s="4" t="s">
        <v>4</v>
      </c>
    </row>
    <row r="16" spans="1:7">
      <c r="A16" s="1" t="s">
        <v>1</v>
      </c>
      <c r="B16" s="9">
        <f ca="1">SUMPRODUCT((tablo)*(desti=B$15)*($A$3:$A$4=$A16))</f>
        <v>2030549.2519999989</v>
      </c>
      <c r="C16" s="9">
        <f>SUMPRODUCT(($B$3:$G$4)*($B$2:$G$2=C$15)*($A$3:$A$4=$A16))</f>
        <v>2279345.7610000004</v>
      </c>
    </row>
    <row r="17" spans="1:3">
      <c r="A17" s="1" t="s">
        <v>2</v>
      </c>
      <c r="B17" s="9">
        <f>SUMPRODUCT(($B$3:$G$4)*($B$2:$G$2=B$15)*($A$3:$A$4=$A17))</f>
        <v>920740.7419999995</v>
      </c>
      <c r="C17" s="9">
        <f>SUMPRODUCT(($B$3:$G$4)*($B$2:$G$2=C$15)*($A$3:$A$4=$A17))</f>
        <v>856715.94700000179</v>
      </c>
    </row>
  </sheetData>
  <dataValidations count="1">
    <dataValidation type="list" allowBlank="1" showInputMessage="1" showErrorMessage="1" sqref="B11">
      <formula1>Month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2018-01-04T19:12:52Z</dcterms:modified>
</cp:coreProperties>
</file>