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5"/>
  <workbookPr codeName="ThisWorkbook"/>
  <bookViews>
    <workbookView xWindow="0" yWindow="0" windowWidth="15350" windowHeight="6770" activeTab="2"/>
  </bookViews>
  <sheets>
    <sheet name="(1)" sheetId="6" r:id="rId1"/>
    <sheet name="(2)" sheetId="58" r:id="rId2"/>
    <sheet name="construction" sheetId="57" r:id="rId3"/>
  </sheets>
  <definedNames>
    <definedName name="feuille">OFFSET(construction!$J$6,,,COUNTA(construction!$J:$J))</definedName>
  </definedNames>
  <calcPr calcId="124519"/>
  <extLst xmlns:x15="http://schemas.microsoft.com/office/spreadsheetml/2010/11/main">
    <ext uri="{140A7094-0E35-4892-8432-C4D2E57EDEB5}">
      <x15:workbookPr chartTrackingRefBase="1"/>
    </ext>
  </extLst>
</workbook>
</file>

<file path=xl/calcChain.xml><?xml version="1.0" encoding="utf-8"?>
<calcChain xmlns="http://schemas.openxmlformats.org/spreadsheetml/2006/main">
  <c r="E3" i="57"/>
  <c r="E4"/>
  <c r="E5"/>
  <c r="E6"/>
  <c r="E7"/>
  <c r="E8"/>
  <c r="E9"/>
  <c r="E10"/>
  <c r="BD2" i="6" l="1"/>
  <c r="AQ3"/>
  <c r="AU3"/>
  <c r="AZ3"/>
  <c r="AQ8"/>
  <c r="BD8"/>
  <c r="BD18"/>
  <c r="AQ19"/>
  <c r="AX26"/>
  <c r="AZ26"/>
  <c r="AX27"/>
  <c r="AR24" s="1"/>
  <c r="AX28"/>
  <c r="AX29"/>
  <c r="AX30"/>
  <c r="AX31"/>
  <c r="E2" i="57"/>
  <c r="AX31" i="58" l="1"/>
  <c r="N31"/>
  <c r="AX30"/>
  <c r="AX29"/>
  <c r="AX28"/>
  <c r="AX27"/>
  <c r="AZ26"/>
  <c r="BD18" s="1"/>
  <c r="AX26"/>
  <c r="AR24" s="1"/>
  <c r="P25"/>
  <c r="P27" s="1"/>
  <c r="AQ19"/>
  <c r="AL17"/>
  <c r="AI17"/>
  <c r="AF17"/>
  <c r="AC17"/>
  <c r="Z17"/>
  <c r="W17"/>
  <c r="T17"/>
  <c r="AL14"/>
  <c r="AI14"/>
  <c r="AF14"/>
  <c r="AC14"/>
  <c r="Z14"/>
  <c r="W14"/>
  <c r="T14"/>
  <c r="AJ10"/>
  <c r="BD8"/>
  <c r="AQ8"/>
  <c r="AO7"/>
  <c r="AM7"/>
  <c r="AJ5"/>
  <c r="AJ4"/>
  <c r="AU3" s="1"/>
  <c r="AZ3"/>
  <c r="AQ3"/>
  <c r="AK2"/>
  <c r="BD2" s="1"/>
  <c r="Q2"/>
  <c r="AO2" s="1"/>
  <c r="P31" l="1"/>
  <c r="R31"/>
  <c r="BE2"/>
  <c r="AJ5" i="6"/>
  <c r="Q2" l="1"/>
  <c r="BE2" s="1"/>
  <c r="AJ10"/>
  <c r="AO7"/>
  <c r="AM7"/>
  <c r="AJ4"/>
  <c r="W17" l="1"/>
  <c r="Z17"/>
  <c r="AC17"/>
  <c r="AF17"/>
  <c r="AI17"/>
  <c r="AL17"/>
  <c r="T17"/>
  <c r="W14"/>
  <c r="Z14"/>
  <c r="AC14"/>
  <c r="AF14"/>
  <c r="AI14"/>
  <c r="AL14"/>
  <c r="T14"/>
  <c r="N31"/>
  <c r="P25"/>
  <c r="P27" s="1"/>
  <c r="AO2"/>
  <c r="AK2"/>
  <c r="R31" l="1"/>
  <c r="P31"/>
</calcChain>
</file>

<file path=xl/sharedStrings.xml><?xml version="1.0" encoding="utf-8"?>
<sst xmlns="http://schemas.openxmlformats.org/spreadsheetml/2006/main" count="126" uniqueCount="71">
  <si>
    <t xml:space="preserve">Territoire: </t>
  </si>
  <si>
    <t>Date:</t>
  </si>
  <si>
    <t>horaire:</t>
  </si>
  <si>
    <t>Lieu d'intervention:</t>
  </si>
  <si>
    <t>contact:</t>
  </si>
  <si>
    <t>Public cible:</t>
  </si>
  <si>
    <t>Partenaires:</t>
  </si>
  <si>
    <t>Intervenants:</t>
  </si>
  <si>
    <t>Déroulé:</t>
  </si>
  <si>
    <t>Budget:</t>
  </si>
  <si>
    <t>Matériel:</t>
  </si>
  <si>
    <t>cout:</t>
  </si>
  <si>
    <t>Transport:</t>
  </si>
  <si>
    <t>Evaluation quantitative</t>
  </si>
  <si>
    <t>Evaluation Qualitative</t>
  </si>
  <si>
    <t>Total</t>
  </si>
  <si>
    <t>restant:</t>
  </si>
  <si>
    <t>charges</t>
  </si>
  <si>
    <t>matériel</t>
  </si>
  <si>
    <t>produit</t>
  </si>
  <si>
    <t>à remplir par l'animateur de séance.</t>
  </si>
  <si>
    <t>Code analytique:</t>
  </si>
  <si>
    <t>Objectifs:</t>
  </si>
  <si>
    <t>Observations, suggestions pour la suite du projet:</t>
  </si>
  <si>
    <t>Une seule par séances, à remplir par les participants. ADD compris?</t>
  </si>
  <si>
    <t>N° de séance:</t>
  </si>
  <si>
    <t>prestation</t>
  </si>
  <si>
    <t>Nb de participants:</t>
  </si>
  <si>
    <t>Résultats:</t>
  </si>
  <si>
    <t>Utilité de l'atelier:</t>
  </si>
  <si>
    <t>Un + en qualité de vie:</t>
  </si>
  <si>
    <t>Rythme:</t>
  </si>
  <si>
    <t>Contenu:</t>
  </si>
  <si>
    <t>Pédagogie employée:</t>
  </si>
  <si>
    <t>/4</t>
  </si>
  <si>
    <t>Flope
1</t>
  </si>
  <si>
    <t>Top
4</t>
  </si>
  <si>
    <t>Bilan:</t>
  </si>
  <si>
    <t>Répond aux attentes:</t>
  </si>
  <si>
    <t>Äge</t>
  </si>
  <si>
    <t>Domiciliation</t>
  </si>
  <si>
    <t>Ville</t>
  </si>
  <si>
    <t>de</t>
  </si>
  <si>
    <t>à</t>
  </si>
  <si>
    <t>ans</t>
  </si>
  <si>
    <r>
      <t xml:space="preserve">but du projet: </t>
    </r>
    <r>
      <rPr>
        <b/>
        <sz val="11"/>
        <color theme="9"/>
        <rFont val="Goudy Old Style"/>
        <family val="1"/>
      </rPr>
      <t>"Sensibiliser/prévenir les personnes âgés, accompagner les bénéficiaires, former et fédérer les proffessionnels"</t>
    </r>
  </si>
  <si>
    <t>Détails de l'action</t>
  </si>
  <si>
    <r>
      <t xml:space="preserve">
Action de sensibilisation aux équipements et aides techniques individuelles : tout équipement, instrument, dispositif, système technique ou logiciel adapté ou spécialement conçu pour prévenir ou compenser une limitation d'activité, destiné à une personne âgée de 60 ans et plus. Ils doivent contribuer : 
• A maintenir ou améliorer l'autonomie dans la vie quotidienne, la participation à la vie sociale, 
• les liens avec l'entourage ou la sécurité de la personne ; 
• A faciliter l'intervention des aidants qui accompagnent la personne ; 
• A favoriser ou accompagner le maintien ou le retour à domicile.
</t>
    </r>
    <r>
      <rPr>
        <b/>
        <sz val="11"/>
        <color theme="1"/>
        <rFont val="Goudy Old Style"/>
        <family val="1"/>
      </rPr>
      <t xml:space="preserve">
L'action propose :</t>
    </r>
    <r>
      <rPr>
        <sz val="11"/>
        <color theme="1"/>
        <rFont val="Goudy Old Style"/>
        <family val="1"/>
      </rPr>
      <t xml:space="preserve">
• D'offrir une réflexion, des informations et des apports théoriques sur les équipements et aides techniques permettant d'améliorer la vie à domicile ;
• Permettre des temps d'échange dans le groupe et avec l'intervenant ;
• Mettre en relation des expériences de vie des participants ;
• Apporter des exemples : solutions, astuces, bonnes pratiques ; Visite de l'appartement témoin de l'Hôpital de La Musse : appartement de compensation du handicap et de la perte d'autonomie
• Informer sur les modes de financement de l'adaptation du logement, et orienter vers les structures adaptées :
- Aménagement "simple" : prestation "petits bricolages" pour proposer d'installer le kit prévention, proposé par la CARSAT
- Aménagement "complexe" : identification et orientation vers des professionnels compétents. 
Le repérage pourra être assuré par l'Aide à domicile ou la Responsable de secteur lors d'une visite à domicile pour sensibiliser à participer à l'action, afin de présenter des améliorations simples du cadre de vie, pour faciliter le quotidien.
</t>
    </r>
    <r>
      <rPr>
        <b/>
        <sz val="11"/>
        <color theme="1"/>
        <rFont val="Goudy Old Style"/>
        <family val="1"/>
      </rPr>
      <t xml:space="preserve">
Description complémentaire de l'action - (exemple : détail des différents ateliers, propositions annexes…) : </t>
    </r>
    <r>
      <rPr>
        <sz val="11"/>
        <color theme="1"/>
        <rFont val="Goudy Old Style"/>
        <family val="1"/>
      </rPr>
      <t xml:space="preserve">
Cette action se déroulera en 2 temps (2 séances de 3 heures) réparti sur 2 mois afin de sensibiliser dans un premier temps, et conforter et orienter vers les solutions adaptées dans un second temps.
L'atelier pourra comprendre des démonstrations pourront être proposés sur différents secteurs de façon collective avec des thématiques différentes :
- robotique et domotique
- petites adaptation du logement
- aide au quotidien
</t>
    </r>
  </si>
  <si>
    <t>1. Les personnes de plus de  60 ans, dont 50% en GIR 5 et 6. (très autonome, c’est de la prévention!) Principalement peu conscient du réseau d’aides disponible ou bénéficiaires des services à domicile et/ou des partenaires.
2.  Les aides à domicile, accompagnement de leurs pratiques, liens entre les ateliers et leur travail quotidien et sensibilisation au veillissement,
3. Les partenaires pour une meilleure cohésion entre nos projets.</t>
  </si>
  <si>
    <t>Homme</t>
  </si>
  <si>
    <t>Femme</t>
  </si>
  <si>
    <t>GIR</t>
  </si>
  <si>
    <t>une présentation des six groupes iso-ressources (GIR)</t>
  </si>
  <si>
    <t>Les groupes iso-ressources (GIR) permettent de classer les personnes en fonction des différents stades de perte d'autonomie. Ils sont au nombre de six. Le classement dans un GIR s'effectue en fonction des données recueillies par une équipe médico-sociale à l'aide de la grille Aggir (Autonomie gérontologie-groupe iso-ressources) qui permet de pondérer différentes variables (par exemple : la cohérence, l'orientation, la toilette, la communication).
Le GIR 1 correspond aux personnes confinées au lit ou au fauteuil ou dont les fonctions intellectuelles sont gravement altérées. La présence constante d'intervenants est indispensable.
Le GIR 2 comprend deux groupes de personnes dépendantes.
Celles qui sont confinées au lit ou au fauteuil et dont les fonctions intellectuelles ne sont pas totalement altérées ; une prise en charge est nécessaire pour la plupart des activités de la vie courante.
Celles dont les fonctions mentales sont altérées, mais qui peuvent se déplacer ; certains gestes, tels que l'habillage, la toilette, ne peuvent être accomplis en raison de la déficience mentale.
Le GIR 3 correspond aux personnes qui ont conservé partiellement leurs capacités motrices, mais ont besoin d'être assistées pour se nourrir, se coucher, se laver, aller aux toilettes.
Le GIR 4 regroupe deux types de personnes.
Celles qui ont besoin d'aide pour se lever, se coucher, mais peuvent se déplacer seules à l'intérieur du logement ; une assistance est parfois nécessaire pour la toilette et l'habillage.
Celles qui n'ont pas de problème de transfert ou de déplacement, mais qui doivent être assistées pour les activités corporelles ainsi que pour les repas.
Le GIR 5 désignent les personnes qui sont relativement autonomes dans leurs activités : elles se déplacent seules, mais ont besoin d'aides ponctuelles pour la toilette, la préparation des repas, l'entretien du logement.
Le GIR 6 concerne les personnes autonomes dans tous les actes de la vie courante.
Les personnes classées en GIR 5 et 6 ne peuvent bénéficier de l'allocation personnalisée d'autonomie. Elles ont accès à l'aide ménagère des régimes de retraite ainsi qu'à l'aide pour une garde à domicile.</t>
  </si>
  <si>
    <t xml:space="preserve"> 5/6</t>
  </si>
  <si>
    <t>territoire</t>
  </si>
  <si>
    <t>Gasny</t>
  </si>
  <si>
    <t>Vernon</t>
  </si>
  <si>
    <t>Saint André</t>
  </si>
  <si>
    <t>Ezy</t>
  </si>
  <si>
    <t>Pacy</t>
  </si>
  <si>
    <t>Evreux</t>
  </si>
  <si>
    <t>Conches</t>
  </si>
  <si>
    <t>Saint Sébastien</t>
  </si>
  <si>
    <t>Gaillon</t>
  </si>
  <si>
    <t xml:space="preserve">  je souhaite affiché ici la moyenne d'age (AJ5) de toutes les fiches 1,2,3,4… (45 ateliers de prévus..) pour les ateliers de conche par exemple</t>
  </si>
  <si>
    <t>(1)</t>
  </si>
  <si>
    <t>(2)</t>
  </si>
  <si>
    <t>tu completes la colonne jaune avec tes 45…..</t>
  </si>
  <si>
    <t xml:space="preserve">cette plage est noméée feuille en dynamique </t>
  </si>
  <si>
    <t xml:space="preserve">pour voir ,tu fais les touches Ctrl etF3 ou gestionnaire... </t>
  </si>
</sst>
</file>

<file path=xl/styles.xml><?xml version="1.0" encoding="utf-8"?>
<styleSheet xmlns="http://schemas.openxmlformats.org/spreadsheetml/2006/main">
  <numFmts count="2">
    <numFmt numFmtId="164" formatCode="[$-F400]h:mm:ss\ AM/PM"/>
    <numFmt numFmtId="165" formatCode="0.0"/>
  </numFmts>
  <fonts count="27">
    <font>
      <sz val="11"/>
      <color theme="1"/>
      <name val="Calibri"/>
      <family val="2"/>
      <scheme val="minor"/>
    </font>
    <font>
      <sz val="11"/>
      <color theme="1"/>
      <name val="Calibri"/>
      <family val="2"/>
      <scheme val="minor"/>
    </font>
    <font>
      <sz val="10"/>
      <color rgb="FF000000"/>
      <name val="Calibri"/>
      <family val="2"/>
      <scheme val="minor"/>
    </font>
    <font>
      <sz val="10"/>
      <color rgb="FF000000"/>
      <name val="Goudy Old Style"/>
      <family val="1"/>
    </font>
    <font>
      <sz val="11"/>
      <color theme="1"/>
      <name val="Goudy Old Style"/>
      <family val="1"/>
    </font>
    <font>
      <i/>
      <sz val="11"/>
      <color theme="1"/>
      <name val="Goudy Old Style"/>
      <family val="1"/>
    </font>
    <font>
      <sz val="11"/>
      <color theme="4"/>
      <name val="Goudy Old Style"/>
      <family val="1"/>
    </font>
    <font>
      <sz val="10"/>
      <color theme="4"/>
      <name val="Calibri"/>
      <family val="2"/>
      <scheme val="minor"/>
    </font>
    <font>
      <sz val="10"/>
      <color theme="1"/>
      <name val="Goudy Old Style"/>
      <family val="1"/>
    </font>
    <font>
      <sz val="9"/>
      <color theme="1"/>
      <name val="Goudy Old Style"/>
      <family val="1"/>
    </font>
    <font>
      <sz val="12"/>
      <color theme="1"/>
      <name val="Goudy Old Style"/>
      <family val="1"/>
    </font>
    <font>
      <sz val="14"/>
      <color theme="1"/>
      <name val="Goudy Old Style"/>
      <family val="1"/>
    </font>
    <font>
      <sz val="11"/>
      <color rgb="FFFF0000"/>
      <name val="Goudy Old Style"/>
      <family val="1"/>
    </font>
    <font>
      <sz val="8"/>
      <color theme="1"/>
      <name val="Goudy Old Style"/>
      <family val="1"/>
    </font>
    <font>
      <sz val="10"/>
      <color rgb="FFC00000"/>
      <name val="Goudy Old Style"/>
      <family val="1"/>
    </font>
    <font>
      <sz val="11"/>
      <color theme="9"/>
      <name val="Goudy Old Style"/>
      <family val="1"/>
    </font>
    <font>
      <b/>
      <sz val="11"/>
      <color theme="9"/>
      <name val="Goudy Old Style"/>
      <family val="1"/>
    </font>
    <font>
      <b/>
      <i/>
      <sz val="11"/>
      <color theme="1"/>
      <name val="Goudy Old Style"/>
      <family val="1"/>
    </font>
    <font>
      <b/>
      <sz val="11"/>
      <color theme="1"/>
      <name val="Goudy Old Style"/>
      <family val="1"/>
    </font>
    <font>
      <sz val="8"/>
      <color theme="4"/>
      <name val="Calibri"/>
      <family val="2"/>
      <scheme val="minor"/>
    </font>
    <font>
      <sz val="8"/>
      <color theme="4"/>
      <name val="Goudy Old Style"/>
      <family val="1"/>
    </font>
    <font>
      <sz val="12"/>
      <color theme="9"/>
      <name val="Goudy Old Style"/>
      <family val="1"/>
    </font>
    <font>
      <sz val="10"/>
      <color theme="9"/>
      <name val="Calibri"/>
      <family val="2"/>
      <scheme val="minor"/>
    </font>
    <font>
      <sz val="10"/>
      <name val="Calibri"/>
      <family val="2"/>
      <scheme val="minor"/>
    </font>
    <font>
      <sz val="10"/>
      <color theme="1"/>
      <name val="Calibri"/>
      <family val="2"/>
      <scheme val="minor"/>
    </font>
    <font>
      <b/>
      <sz val="18"/>
      <color theme="9"/>
      <name val="Goudy Old Style"/>
      <family val="1"/>
    </font>
    <font>
      <sz val="11"/>
      <name val="Calibri"/>
      <family val="2"/>
      <scheme val="minor"/>
    </font>
  </fonts>
  <fills count="5">
    <fill>
      <patternFill patternType="none"/>
    </fill>
    <fill>
      <patternFill patternType="gray125"/>
    </fill>
    <fill>
      <patternFill patternType="solid">
        <fgColor rgb="FFC00000"/>
        <bgColor indexed="64"/>
      </patternFill>
    </fill>
    <fill>
      <patternFill patternType="solid">
        <fgColor theme="9"/>
        <bgColor indexed="64"/>
      </patternFill>
    </fill>
    <fill>
      <patternFill patternType="solid">
        <fgColor rgb="FFFFFF00"/>
        <bgColor indexed="64"/>
      </patternFill>
    </fill>
  </fills>
  <borders count="49">
    <border>
      <left/>
      <right/>
      <top/>
      <bottom/>
      <diagonal/>
    </border>
    <border>
      <left style="thin">
        <color indexed="64"/>
      </left>
      <right/>
      <top/>
      <bottom/>
      <diagonal/>
    </border>
    <border>
      <left/>
      <right style="thin">
        <color indexed="64"/>
      </right>
      <top/>
      <bottom/>
      <diagonal/>
    </border>
    <border>
      <left/>
      <right/>
      <top/>
      <bottom style="thin">
        <color indexed="64"/>
      </bottom>
      <diagonal/>
    </border>
    <border>
      <left/>
      <right/>
      <top style="thin">
        <color indexed="64"/>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theme="4"/>
      </left>
      <right style="thin">
        <color theme="4"/>
      </right>
      <top style="thin">
        <color theme="4"/>
      </top>
      <bottom style="thin">
        <color theme="4"/>
      </bottom>
      <diagonal/>
    </border>
    <border>
      <left style="thin">
        <color theme="4"/>
      </left>
      <right/>
      <top style="thin">
        <color theme="4"/>
      </top>
      <bottom style="thin">
        <color theme="4"/>
      </bottom>
      <diagonal/>
    </border>
    <border>
      <left/>
      <right style="thin">
        <color theme="4"/>
      </right>
      <top style="thin">
        <color theme="4"/>
      </top>
      <bottom style="thin">
        <color theme="4"/>
      </bottom>
      <diagonal/>
    </border>
    <border>
      <left/>
      <right style="thin">
        <color theme="4"/>
      </right>
      <top style="thin">
        <color theme="4"/>
      </top>
      <bottom/>
      <diagonal/>
    </border>
    <border>
      <left/>
      <right style="thin">
        <color theme="4"/>
      </right>
      <top/>
      <bottom style="thin">
        <color theme="4"/>
      </bottom>
      <diagonal/>
    </border>
    <border>
      <left style="thin">
        <color theme="4"/>
      </left>
      <right/>
      <top/>
      <bottom style="thin">
        <color theme="4"/>
      </bottom>
      <diagonal/>
    </border>
    <border>
      <left style="thin">
        <color theme="4"/>
      </left>
      <right/>
      <top style="thin">
        <color theme="4"/>
      </top>
      <bottom/>
      <diagonal/>
    </border>
    <border>
      <left/>
      <right/>
      <top style="thin">
        <color theme="4"/>
      </top>
      <bottom style="thin">
        <color theme="4"/>
      </bottom>
      <diagonal/>
    </border>
    <border>
      <left style="thin">
        <color theme="4"/>
      </left>
      <right style="thin">
        <color theme="4"/>
      </right>
      <top style="thin">
        <color theme="4"/>
      </top>
      <bottom style="medium">
        <color theme="4"/>
      </bottom>
      <diagonal/>
    </border>
    <border>
      <left/>
      <right/>
      <top/>
      <bottom style="medium">
        <color theme="4"/>
      </bottom>
      <diagonal/>
    </border>
    <border>
      <left style="medium">
        <color theme="4"/>
      </left>
      <right style="thin">
        <color theme="4"/>
      </right>
      <top style="medium">
        <color theme="4"/>
      </top>
      <bottom style="thin">
        <color theme="4"/>
      </bottom>
      <diagonal/>
    </border>
    <border>
      <left style="thin">
        <color theme="4"/>
      </left>
      <right style="medium">
        <color theme="4"/>
      </right>
      <top style="medium">
        <color theme="4"/>
      </top>
      <bottom style="thin">
        <color theme="4"/>
      </bottom>
      <diagonal/>
    </border>
    <border>
      <left style="medium">
        <color theme="4"/>
      </left>
      <right style="thin">
        <color theme="4"/>
      </right>
      <top style="thin">
        <color theme="4"/>
      </top>
      <bottom style="thin">
        <color theme="4"/>
      </bottom>
      <diagonal/>
    </border>
    <border>
      <left style="thin">
        <color theme="4"/>
      </left>
      <right style="medium">
        <color theme="4"/>
      </right>
      <top style="thin">
        <color theme="4"/>
      </top>
      <bottom style="thin">
        <color theme="4"/>
      </bottom>
      <diagonal/>
    </border>
    <border>
      <left style="medium">
        <color theme="4"/>
      </left>
      <right style="thin">
        <color theme="4"/>
      </right>
      <top style="thin">
        <color theme="4"/>
      </top>
      <bottom style="medium">
        <color theme="4"/>
      </bottom>
      <diagonal/>
    </border>
    <border>
      <left style="thin">
        <color theme="4"/>
      </left>
      <right style="medium">
        <color theme="4"/>
      </right>
      <top style="thin">
        <color theme="4"/>
      </top>
      <bottom style="medium">
        <color theme="4"/>
      </bottom>
      <diagonal/>
    </border>
    <border>
      <left style="thin">
        <color theme="4"/>
      </left>
      <right style="thin">
        <color theme="4"/>
      </right>
      <top style="thin">
        <color theme="4"/>
      </top>
      <bottom/>
      <diagonal/>
    </border>
    <border>
      <left style="thin">
        <color theme="4"/>
      </left>
      <right style="thin">
        <color theme="4"/>
      </right>
      <top style="medium">
        <color theme="4"/>
      </top>
      <bottom style="thin">
        <color theme="4"/>
      </bottom>
      <diagonal/>
    </border>
    <border>
      <left style="medium">
        <color theme="4"/>
      </left>
      <right style="thin">
        <color theme="4"/>
      </right>
      <top style="medium">
        <color theme="4"/>
      </top>
      <bottom/>
      <diagonal/>
    </border>
    <border>
      <left style="thin">
        <color theme="4"/>
      </left>
      <right/>
      <top style="medium">
        <color theme="4"/>
      </top>
      <bottom style="thin">
        <color theme="4"/>
      </bottom>
      <diagonal/>
    </border>
    <border>
      <left style="medium">
        <color theme="4"/>
      </left>
      <right style="thin">
        <color theme="4"/>
      </right>
      <top/>
      <bottom/>
      <diagonal/>
    </border>
    <border>
      <left style="medium">
        <color theme="4"/>
      </left>
      <right style="thin">
        <color theme="4"/>
      </right>
      <top style="medium">
        <color theme="4"/>
      </top>
      <bottom style="medium">
        <color theme="4"/>
      </bottom>
      <diagonal/>
    </border>
    <border>
      <left style="thin">
        <color theme="4"/>
      </left>
      <right style="thin">
        <color theme="4"/>
      </right>
      <top style="medium">
        <color theme="4"/>
      </top>
      <bottom style="medium">
        <color theme="4"/>
      </bottom>
      <diagonal/>
    </border>
    <border>
      <left style="thin">
        <color theme="4"/>
      </left>
      <right/>
      <top style="medium">
        <color theme="4"/>
      </top>
      <bottom style="medium">
        <color theme="4"/>
      </bottom>
      <diagonal/>
    </border>
    <border>
      <left style="thin">
        <color theme="4"/>
      </left>
      <right style="medium">
        <color theme="4"/>
      </right>
      <top style="medium">
        <color theme="4"/>
      </top>
      <bottom style="medium">
        <color theme="4"/>
      </bottom>
      <diagonal/>
    </border>
    <border>
      <left style="dotted">
        <color indexed="64"/>
      </left>
      <right/>
      <top style="dotted">
        <color indexed="64"/>
      </top>
      <bottom style="dotted">
        <color indexed="64"/>
      </bottom>
      <diagonal/>
    </border>
    <border>
      <left/>
      <right/>
      <top style="dotted">
        <color indexed="64"/>
      </top>
      <bottom style="dotted">
        <color indexed="64"/>
      </bottom>
      <diagonal/>
    </border>
    <border>
      <left/>
      <right style="dotted">
        <color indexed="64"/>
      </right>
      <top style="dotted">
        <color indexed="64"/>
      </top>
      <bottom style="dotted">
        <color indexed="64"/>
      </bottom>
      <diagonal/>
    </border>
    <border>
      <left style="thin">
        <color indexed="64"/>
      </left>
      <right style="thin">
        <color indexed="64"/>
      </right>
      <top style="thin">
        <color indexed="64"/>
      </top>
      <bottom/>
      <diagonal/>
    </border>
    <border>
      <left style="medium">
        <color theme="4"/>
      </left>
      <right style="thin">
        <color theme="4"/>
      </right>
      <top/>
      <bottom style="thin">
        <color theme="4"/>
      </bottom>
      <diagonal/>
    </border>
    <border>
      <left style="thin">
        <color theme="4"/>
      </left>
      <right style="medium">
        <color theme="4"/>
      </right>
      <top/>
      <bottom style="thin">
        <color theme="4"/>
      </bottom>
      <diagonal/>
    </border>
    <border>
      <left style="thin">
        <color theme="4"/>
      </left>
      <right style="thin">
        <color theme="4"/>
      </right>
      <top/>
      <bottom style="thin">
        <color theme="4"/>
      </bottom>
      <diagonal/>
    </border>
    <border>
      <left style="medium">
        <color theme="4"/>
      </left>
      <right/>
      <top/>
      <bottom style="thin">
        <color theme="4"/>
      </bottom>
      <diagonal/>
    </border>
    <border>
      <left/>
      <right/>
      <top style="medium">
        <color theme="4"/>
      </top>
      <bottom/>
      <diagonal/>
    </border>
    <border>
      <left style="medium">
        <color theme="4"/>
      </left>
      <right/>
      <top style="medium">
        <color theme="4"/>
      </top>
      <bottom/>
      <diagonal/>
    </border>
    <border>
      <left style="medium">
        <color theme="4"/>
      </left>
      <right/>
      <top/>
      <bottom style="medium">
        <color theme="4"/>
      </bottom>
      <diagonal/>
    </border>
    <border>
      <left/>
      <right style="medium">
        <color theme="4"/>
      </right>
      <top/>
      <bottom style="medium">
        <color theme="4"/>
      </bottom>
      <diagonal/>
    </border>
    <border>
      <left style="medium">
        <color theme="4"/>
      </left>
      <right/>
      <top/>
      <bottom/>
      <diagonal/>
    </border>
    <border>
      <left/>
      <right style="medium">
        <color theme="4"/>
      </right>
      <top/>
      <bottom/>
      <diagonal/>
    </border>
    <border>
      <left style="medium">
        <color theme="4"/>
      </left>
      <right/>
      <top style="thin">
        <color theme="4"/>
      </top>
      <bottom style="thin">
        <color theme="4"/>
      </bottom>
      <diagonal/>
    </border>
  </borders>
  <cellStyleXfs count="2">
    <xf numFmtId="0" fontId="0" fillId="0" borderId="0"/>
    <xf numFmtId="9" fontId="1" fillId="0" borderId="0" applyFont="0" applyFill="0" applyBorder="0" applyAlignment="0" applyProtection="0"/>
  </cellStyleXfs>
  <cellXfs count="181">
    <xf numFmtId="0" fontId="0" fillId="0" borderId="0" xfId="0"/>
    <xf numFmtId="0" fontId="2" fillId="0" borderId="0" xfId="0" applyFont="1" applyAlignment="1">
      <alignment horizontal="left" vertical="center"/>
    </xf>
    <xf numFmtId="0" fontId="3" fillId="0" borderId="0" xfId="0" applyFont="1" applyAlignment="1">
      <alignment horizontal="left" vertical="center"/>
    </xf>
    <xf numFmtId="0" fontId="4" fillId="0" borderId="0" xfId="0" applyFont="1"/>
    <xf numFmtId="0" fontId="6" fillId="0" borderId="0" xfId="0" applyFont="1"/>
    <xf numFmtId="0" fontId="4" fillId="0" borderId="1" xfId="0" applyFont="1" applyBorder="1"/>
    <xf numFmtId="0" fontId="4" fillId="0" borderId="0" xfId="0" applyFont="1" applyBorder="1" applyAlignment="1">
      <alignment horizontal="center"/>
    </xf>
    <xf numFmtId="0" fontId="5" fillId="0" borderId="0" xfId="0" applyFont="1" applyAlignment="1">
      <alignment horizontal="center" vertical="top"/>
    </xf>
    <xf numFmtId="0" fontId="5" fillId="0" borderId="0" xfId="0" applyFont="1"/>
    <xf numFmtId="0" fontId="4" fillId="0" borderId="3" xfId="0" applyFont="1" applyBorder="1"/>
    <xf numFmtId="0" fontId="4" fillId="0" borderId="4" xfId="0" applyFont="1" applyBorder="1"/>
    <xf numFmtId="0" fontId="8" fillId="0" borderId="0" xfId="0" applyFont="1"/>
    <xf numFmtId="0" fontId="8" fillId="0" borderId="6" xfId="0" applyFont="1" applyBorder="1"/>
    <xf numFmtId="0" fontId="4" fillId="0" borderId="6" xfId="0" applyFont="1" applyBorder="1"/>
    <xf numFmtId="0" fontId="8" fillId="0" borderId="10" xfId="0" applyFont="1" applyBorder="1" applyAlignment="1"/>
    <xf numFmtId="0" fontId="8" fillId="0" borderId="9" xfId="0" applyFont="1" applyBorder="1"/>
    <xf numFmtId="0" fontId="4" fillId="0" borderId="0" xfId="0" applyFont="1" applyAlignment="1">
      <alignment vertical="top"/>
    </xf>
    <xf numFmtId="0" fontId="4" fillId="0" borderId="0" xfId="0" applyFont="1" applyBorder="1"/>
    <xf numFmtId="0" fontId="7" fillId="0" borderId="0" xfId="0" applyFont="1" applyBorder="1" applyAlignment="1">
      <alignment horizontal="left" vertical="center"/>
    </xf>
    <xf numFmtId="0" fontId="4" fillId="0" borderId="0" xfId="0" applyFont="1" applyBorder="1" applyAlignment="1">
      <alignment horizontal="left"/>
    </xf>
    <xf numFmtId="0" fontId="6" fillId="0" borderId="1" xfId="0" applyFont="1" applyBorder="1" applyAlignment="1"/>
    <xf numFmtId="0" fontId="6" fillId="0" borderId="0" xfId="0" applyFont="1" applyBorder="1" applyAlignment="1"/>
    <xf numFmtId="0" fontId="6" fillId="0" borderId="1" xfId="0" applyFont="1" applyBorder="1"/>
    <xf numFmtId="0" fontId="6" fillId="0" borderId="3" xfId="0" applyFont="1" applyBorder="1"/>
    <xf numFmtId="0" fontId="12" fillId="0" borderId="0" xfId="0" applyFont="1"/>
    <xf numFmtId="0" fontId="9" fillId="0" borderId="34" xfId="0" applyFont="1" applyBorder="1"/>
    <xf numFmtId="0" fontId="4" fillId="0" borderId="35" xfId="0" applyFont="1" applyBorder="1"/>
    <xf numFmtId="0" fontId="6" fillId="0" borderId="36" xfId="0" applyFont="1" applyBorder="1"/>
    <xf numFmtId="0" fontId="22" fillId="0" borderId="0" xfId="0" applyFont="1" applyBorder="1" applyAlignment="1">
      <alignment horizontal="left" vertical="center"/>
    </xf>
    <xf numFmtId="0" fontId="24" fillId="0" borderId="0" xfId="0" applyFont="1" applyBorder="1" applyAlignment="1">
      <alignment horizontal="left" vertical="center"/>
    </xf>
    <xf numFmtId="0" fontId="6" fillId="0" borderId="26" xfId="0" applyFont="1" applyBorder="1"/>
    <xf numFmtId="0" fontId="6" fillId="0" borderId="28" xfId="0" applyFont="1" applyBorder="1"/>
    <xf numFmtId="0" fontId="6" fillId="0" borderId="9" xfId="0" applyFont="1" applyBorder="1"/>
    <xf numFmtId="0" fontId="6" fillId="0" borderId="10" xfId="0" applyFont="1" applyBorder="1"/>
    <xf numFmtId="0" fontId="6" fillId="0" borderId="25" xfId="0" applyFont="1" applyBorder="1"/>
    <xf numFmtId="0" fontId="6" fillId="0" borderId="15" xfId="0" applyFont="1" applyBorder="1"/>
    <xf numFmtId="0" fontId="4" fillId="0" borderId="0" xfId="0" applyFont="1" applyAlignment="1">
      <alignment horizontal="center"/>
    </xf>
    <xf numFmtId="0" fontId="2" fillId="0" borderId="0" xfId="0" applyFont="1" applyAlignment="1">
      <alignment horizontal="left" vertical="center"/>
    </xf>
    <xf numFmtId="0" fontId="3" fillId="0" borderId="0" xfId="0" applyFont="1" applyAlignment="1">
      <alignment horizontal="left" vertical="center"/>
    </xf>
    <xf numFmtId="0" fontId="4" fillId="0" borderId="0" xfId="0" applyFont="1"/>
    <xf numFmtId="0" fontId="4" fillId="0" borderId="0" xfId="0" applyFont="1" applyAlignment="1">
      <alignment horizontal="center"/>
    </xf>
    <xf numFmtId="0" fontId="6" fillId="0" borderId="0" xfId="0" applyFont="1"/>
    <xf numFmtId="0" fontId="4" fillId="0" borderId="1" xfId="0" applyFont="1" applyBorder="1"/>
    <xf numFmtId="0" fontId="4" fillId="0" borderId="0" xfId="0" applyFont="1" applyBorder="1" applyAlignment="1">
      <alignment horizontal="center"/>
    </xf>
    <xf numFmtId="0" fontId="5" fillId="0" borderId="0" xfId="0" applyFont="1" applyAlignment="1">
      <alignment horizontal="center" vertical="top"/>
    </xf>
    <xf numFmtId="0" fontId="5" fillId="0" borderId="0" xfId="0" applyFont="1"/>
    <xf numFmtId="0" fontId="4" fillId="0" borderId="3" xfId="0" applyFont="1" applyBorder="1"/>
    <xf numFmtId="0" fontId="4" fillId="0" borderId="4" xfId="0" applyFont="1" applyBorder="1"/>
    <xf numFmtId="0" fontId="8" fillId="0" borderId="0" xfId="0" applyFont="1"/>
    <xf numFmtId="0" fontId="8" fillId="0" borderId="6" xfId="0" applyFont="1" applyBorder="1"/>
    <xf numFmtId="0" fontId="4" fillId="0" borderId="6" xfId="0" applyFont="1" applyBorder="1"/>
    <xf numFmtId="0" fontId="8" fillId="0" borderId="10" xfId="0" applyFont="1" applyBorder="1" applyAlignment="1"/>
    <xf numFmtId="0" fontId="8" fillId="0" borderId="9" xfId="0" applyFont="1" applyBorder="1"/>
    <xf numFmtId="0" fontId="4" fillId="0" borderId="0" xfId="0" applyFont="1" applyAlignment="1">
      <alignment vertical="top"/>
    </xf>
    <xf numFmtId="0" fontId="4" fillId="0" borderId="0" xfId="0" applyFont="1" applyBorder="1"/>
    <xf numFmtId="0" fontId="7" fillId="0" borderId="0" xfId="0" applyFont="1" applyBorder="1" applyAlignment="1">
      <alignment horizontal="left" vertical="center"/>
    </xf>
    <xf numFmtId="0" fontId="4" fillId="0" borderId="0" xfId="0" applyFont="1" applyBorder="1" applyAlignment="1">
      <alignment horizontal="left"/>
    </xf>
    <xf numFmtId="0" fontId="6" fillId="0" borderId="1" xfId="0" applyFont="1" applyBorder="1" applyAlignment="1"/>
    <xf numFmtId="0" fontId="6" fillId="0" borderId="0" xfId="0" applyFont="1" applyBorder="1" applyAlignment="1"/>
    <xf numFmtId="0" fontId="6" fillId="0" borderId="1" xfId="0" applyFont="1" applyBorder="1"/>
    <xf numFmtId="0" fontId="6" fillId="0" borderId="3" xfId="0" applyFont="1" applyBorder="1"/>
    <xf numFmtId="0" fontId="12" fillId="0" borderId="0" xfId="0" applyFont="1"/>
    <xf numFmtId="0" fontId="9" fillId="0" borderId="34" xfId="0" applyFont="1" applyBorder="1"/>
    <xf numFmtId="0" fontId="4" fillId="0" borderId="35" xfId="0" applyFont="1" applyBorder="1"/>
    <xf numFmtId="0" fontId="6" fillId="0" borderId="36" xfId="0" applyFont="1" applyBorder="1"/>
    <xf numFmtId="0" fontId="22" fillId="0" borderId="0" xfId="0" applyFont="1" applyBorder="1" applyAlignment="1">
      <alignment horizontal="left" vertical="center"/>
    </xf>
    <xf numFmtId="0" fontId="24" fillId="0" borderId="0" xfId="0" applyFont="1" applyBorder="1" applyAlignment="1">
      <alignment horizontal="left" vertical="center"/>
    </xf>
    <xf numFmtId="0" fontId="6" fillId="0" borderId="26" xfId="0" applyFont="1" applyBorder="1"/>
    <xf numFmtId="0" fontId="6" fillId="0" borderId="28" xfId="0" applyFont="1" applyBorder="1"/>
    <xf numFmtId="0" fontId="6" fillId="0" borderId="9" xfId="0" applyFont="1" applyBorder="1"/>
    <xf numFmtId="0" fontId="6" fillId="0" borderId="10" xfId="0" applyFont="1" applyBorder="1"/>
    <xf numFmtId="0" fontId="6" fillId="0" borderId="25" xfId="0" applyFont="1" applyBorder="1"/>
    <xf numFmtId="0" fontId="6" fillId="0" borderId="15" xfId="0" applyFont="1" applyBorder="1"/>
    <xf numFmtId="0" fontId="0" fillId="2" borderId="0" xfId="0" applyFill="1"/>
    <xf numFmtId="0" fontId="26" fillId="3" borderId="0" xfId="0" applyFont="1" applyFill="1"/>
    <xf numFmtId="0" fontId="17" fillId="0" borderId="0" xfId="0" applyFont="1" applyAlignment="1">
      <alignment horizontal="center" vertical="top"/>
    </xf>
    <xf numFmtId="0" fontId="4" fillId="0" borderId="0" xfId="0" applyFont="1" applyAlignment="1">
      <alignment horizontal="center"/>
    </xf>
    <xf numFmtId="0" fontId="11" fillId="0" borderId="0" xfId="0" applyFont="1" applyAlignment="1">
      <alignment horizontal="center"/>
    </xf>
    <xf numFmtId="0" fontId="6" fillId="2" borderId="0" xfId="0" applyFont="1" applyFill="1" applyAlignment="1">
      <alignment horizontal="center" wrapText="1"/>
    </xf>
    <xf numFmtId="0" fontId="6" fillId="2" borderId="0" xfId="0" applyFont="1" applyFill="1" applyAlignment="1">
      <alignment horizontal="center"/>
    </xf>
    <xf numFmtId="0" fontId="6" fillId="0" borderId="0" xfId="0" applyFont="1" applyAlignment="1">
      <alignment horizontal="center"/>
    </xf>
    <xf numFmtId="164" fontId="6" fillId="0" borderId="0" xfId="0" applyNumberFormat="1" applyFont="1" applyAlignment="1">
      <alignment horizontal="center"/>
    </xf>
    <xf numFmtId="0" fontId="6" fillId="0" borderId="7" xfId="0" applyFont="1" applyBorder="1" applyAlignment="1">
      <alignment horizontal="center"/>
    </xf>
    <xf numFmtId="0" fontId="6" fillId="0" borderId="8" xfId="0" applyFont="1" applyBorder="1" applyAlignment="1">
      <alignment horizontal="center"/>
    </xf>
    <xf numFmtId="0" fontId="4" fillId="0" borderId="37" xfId="0" applyFont="1" applyBorder="1" applyAlignment="1">
      <alignment horizontal="center"/>
    </xf>
    <xf numFmtId="0" fontId="6" fillId="0" borderId="37" xfId="0" applyFont="1" applyBorder="1" applyAlignment="1">
      <alignment horizontal="center"/>
    </xf>
    <xf numFmtId="0" fontId="6" fillId="0" borderId="5" xfId="0" applyFont="1" applyBorder="1" applyAlignment="1">
      <alignment horizontal="center"/>
    </xf>
    <xf numFmtId="0" fontId="4" fillId="0" borderId="7" xfId="0" applyFont="1" applyBorder="1" applyAlignment="1">
      <alignment horizontal="center"/>
    </xf>
    <xf numFmtId="0" fontId="4" fillId="0" borderId="8" xfId="0" applyFont="1" applyBorder="1" applyAlignment="1">
      <alignment horizontal="center"/>
    </xf>
    <xf numFmtId="0" fontId="4" fillId="0" borderId="0" xfId="0" applyFont="1" applyAlignment="1">
      <alignment horizontal="left" vertical="top" wrapText="1"/>
    </xf>
    <xf numFmtId="0" fontId="4" fillId="0" borderId="0" xfId="0" applyFont="1" applyAlignment="1">
      <alignment horizontal="center" vertical="top" wrapText="1"/>
    </xf>
    <xf numFmtId="0" fontId="23" fillId="0" borderId="1" xfId="0" applyFont="1" applyBorder="1" applyAlignment="1">
      <alignment vertical="center" wrapText="1"/>
    </xf>
    <xf numFmtId="0" fontId="23" fillId="0" borderId="0" xfId="0" applyFont="1" applyBorder="1" applyAlignment="1">
      <alignment vertical="center" wrapText="1"/>
    </xf>
    <xf numFmtId="0" fontId="4" fillId="0" borderId="25" xfId="0" applyFont="1" applyBorder="1" applyAlignment="1">
      <alignment horizontal="center"/>
    </xf>
    <xf numFmtId="0" fontId="4" fillId="0" borderId="0" xfId="0" applyFont="1" applyAlignment="1">
      <alignment horizontal="left" vertical="center"/>
    </xf>
    <xf numFmtId="0" fontId="4" fillId="0" borderId="0" xfId="0" applyFont="1" applyAlignment="1">
      <alignment horizontal="center" vertical="center"/>
    </xf>
    <xf numFmtId="0" fontId="25" fillId="0" borderId="0" xfId="0" applyFont="1" applyAlignment="1">
      <alignment horizontal="center" vertical="center" wrapText="1"/>
    </xf>
    <xf numFmtId="0" fontId="10" fillId="0" borderId="30" xfId="0" applyFont="1" applyBorder="1" applyAlignment="1">
      <alignment horizontal="left"/>
    </xf>
    <xf numFmtId="0" fontId="10" fillId="0" borderId="31" xfId="0" applyFont="1" applyBorder="1" applyAlignment="1">
      <alignment horizontal="left"/>
    </xf>
    <xf numFmtId="0" fontId="10" fillId="0" borderId="32" xfId="0" applyFont="1" applyBorder="1" applyAlignment="1">
      <alignment horizontal="left"/>
    </xf>
    <xf numFmtId="0" fontId="21" fillId="0" borderId="19" xfId="0" applyFont="1" applyBorder="1" applyAlignment="1">
      <alignment horizontal="center"/>
    </xf>
    <xf numFmtId="0" fontId="21" fillId="0" borderId="28" xfId="0" applyFont="1" applyBorder="1" applyAlignment="1">
      <alignment horizontal="center"/>
    </xf>
    <xf numFmtId="0" fontId="22" fillId="0" borderId="31" xfId="0" applyFont="1" applyBorder="1" applyAlignment="1">
      <alignment horizontal="center" vertical="center"/>
    </xf>
    <xf numFmtId="0" fontId="22" fillId="0" borderId="33"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left" wrapText="1"/>
    </xf>
    <xf numFmtId="0" fontId="6" fillId="0" borderId="0" xfId="0" applyFont="1" applyAlignment="1">
      <alignment horizontal="left"/>
    </xf>
    <xf numFmtId="0" fontId="6" fillId="0" borderId="2" xfId="0" applyFont="1" applyBorder="1" applyAlignment="1">
      <alignment horizontal="left"/>
    </xf>
    <xf numFmtId="0" fontId="23" fillId="0" borderId="1" xfId="0" applyFont="1" applyBorder="1" applyAlignment="1">
      <alignment vertical="center"/>
    </xf>
    <xf numFmtId="0" fontId="23" fillId="0" borderId="0" xfId="0" applyFont="1" applyBorder="1" applyAlignment="1">
      <alignment vertical="center"/>
    </xf>
    <xf numFmtId="0" fontId="4" fillId="0" borderId="27" xfId="0" applyFont="1" applyBorder="1" applyAlignment="1">
      <alignment horizontal="left" vertical="center"/>
    </xf>
    <xf numFmtId="0" fontId="4" fillId="0" borderId="29" xfId="0" applyFont="1" applyBorder="1" applyAlignment="1">
      <alignment horizontal="left" vertical="center"/>
    </xf>
    <xf numFmtId="3" fontId="15" fillId="2" borderId="38" xfId="0" applyNumberFormat="1" applyFont="1" applyFill="1" applyBorder="1" applyAlignment="1">
      <alignment horizontal="center" vertical="center"/>
    </xf>
    <xf numFmtId="3" fontId="15" fillId="2" borderId="39" xfId="0" applyNumberFormat="1" applyFont="1" applyFill="1" applyBorder="1" applyAlignment="1">
      <alignment horizontal="center" vertical="center"/>
    </xf>
    <xf numFmtId="3" fontId="15" fillId="2" borderId="21" xfId="0" applyNumberFormat="1" applyFont="1" applyFill="1" applyBorder="1" applyAlignment="1">
      <alignment horizontal="center" vertical="center"/>
    </xf>
    <xf numFmtId="3" fontId="15" fillId="2" borderId="22" xfId="0" applyNumberFormat="1" applyFont="1" applyFill="1" applyBorder="1" applyAlignment="1">
      <alignment horizontal="center" vertical="center"/>
    </xf>
    <xf numFmtId="0" fontId="23" fillId="0" borderId="1" xfId="0" applyFont="1" applyBorder="1" applyAlignment="1">
      <alignment horizontal="left" vertical="center"/>
    </xf>
    <xf numFmtId="0" fontId="23" fillId="0" borderId="0" xfId="0" applyFont="1" applyBorder="1" applyAlignment="1">
      <alignment horizontal="left" vertical="center"/>
    </xf>
    <xf numFmtId="0" fontId="18" fillId="0" borderId="0" xfId="0" applyFont="1" applyAlignment="1">
      <alignment horizontal="left" vertical="center" wrapText="1"/>
    </xf>
    <xf numFmtId="0" fontId="6" fillId="0" borderId="0" xfId="0" applyFont="1" applyAlignment="1">
      <alignment horizontal="left" vertical="center" wrapText="1"/>
    </xf>
    <xf numFmtId="0" fontId="6" fillId="0" borderId="2" xfId="0" applyFont="1" applyBorder="1" applyAlignment="1">
      <alignment horizontal="left" vertical="center" wrapText="1"/>
    </xf>
    <xf numFmtId="0" fontId="4" fillId="0" borderId="43" xfId="0" applyFont="1" applyBorder="1" applyAlignment="1">
      <alignment horizontal="left" vertical="center"/>
    </xf>
    <xf numFmtId="0" fontId="4" fillId="0" borderId="44" xfId="0" applyFont="1" applyBorder="1" applyAlignment="1">
      <alignment horizontal="left" vertical="center"/>
    </xf>
    <xf numFmtId="0" fontId="4" fillId="0" borderId="19" xfId="0" applyFont="1" applyBorder="1" applyAlignment="1">
      <alignment horizontal="center"/>
    </xf>
    <xf numFmtId="0" fontId="4" fillId="0" borderId="26" xfId="0" applyFont="1" applyBorder="1" applyAlignment="1">
      <alignment horizontal="center"/>
    </xf>
    <xf numFmtId="0" fontId="4" fillId="0" borderId="20" xfId="0" applyFont="1" applyBorder="1" applyAlignment="1">
      <alignment horizontal="center"/>
    </xf>
    <xf numFmtId="0" fontId="4" fillId="0" borderId="42" xfId="0" applyFont="1" applyBorder="1" applyAlignment="1">
      <alignment horizontal="center"/>
    </xf>
    <xf numFmtId="49" fontId="4" fillId="0" borderId="43" xfId="0" applyNumberFormat="1" applyFont="1" applyBorder="1" applyAlignment="1">
      <alignment horizontal="center" vertical="center"/>
    </xf>
    <xf numFmtId="49" fontId="4" fillId="0" borderId="42" xfId="0" applyNumberFormat="1" applyFont="1" applyBorder="1" applyAlignment="1">
      <alignment horizontal="center" vertical="center"/>
    </xf>
    <xf numFmtId="49" fontId="4" fillId="0" borderId="44" xfId="0" applyNumberFormat="1" applyFont="1" applyBorder="1" applyAlignment="1">
      <alignment horizontal="center" vertical="center"/>
    </xf>
    <xf numFmtId="49" fontId="4" fillId="0" borderId="18" xfId="0" applyNumberFormat="1" applyFont="1" applyBorder="1" applyAlignment="1">
      <alignment horizontal="center" vertical="center"/>
    </xf>
    <xf numFmtId="9" fontId="15" fillId="0" borderId="46" xfId="1" applyFont="1" applyBorder="1" applyAlignment="1">
      <alignment horizontal="center" vertical="center"/>
    </xf>
    <xf numFmtId="9" fontId="15" fillId="0" borderId="47" xfId="1" applyFont="1" applyBorder="1" applyAlignment="1">
      <alignment horizontal="center" vertical="center"/>
    </xf>
    <xf numFmtId="9" fontId="15" fillId="0" borderId="44" xfId="1" applyFont="1" applyBorder="1" applyAlignment="1">
      <alignment horizontal="center" vertical="center"/>
    </xf>
    <xf numFmtId="9" fontId="15" fillId="0" borderId="45" xfId="1" applyFont="1" applyBorder="1" applyAlignment="1">
      <alignment horizontal="center" vertical="center"/>
    </xf>
    <xf numFmtId="0" fontId="4" fillId="0" borderId="23" xfId="0" applyFont="1" applyBorder="1" applyAlignment="1">
      <alignment horizontal="center"/>
    </xf>
    <xf numFmtId="0" fontId="4" fillId="0" borderId="17" xfId="0" applyFont="1" applyBorder="1" applyAlignment="1">
      <alignment horizontal="center"/>
    </xf>
    <xf numFmtId="0" fontId="6" fillId="0" borderId="17" xfId="0" applyFont="1" applyBorder="1" applyAlignment="1">
      <alignment horizontal="center"/>
    </xf>
    <xf numFmtId="0" fontId="6" fillId="0" borderId="24" xfId="0" applyFont="1" applyBorder="1" applyAlignment="1">
      <alignment horizontal="center"/>
    </xf>
    <xf numFmtId="0" fontId="4" fillId="0" borderId="18" xfId="0" applyFont="1" applyBorder="1" applyAlignment="1">
      <alignment horizontal="center"/>
    </xf>
    <xf numFmtId="0" fontId="4" fillId="0" borderId="41" xfId="0" applyFont="1" applyBorder="1" applyAlignment="1">
      <alignment horizontal="center" vertical="center"/>
    </xf>
    <xf numFmtId="0" fontId="4" fillId="0" borderId="48" xfId="0" applyFont="1" applyBorder="1" applyAlignment="1">
      <alignment horizontal="center" vertical="center"/>
    </xf>
    <xf numFmtId="0" fontId="4" fillId="0" borderId="21" xfId="0" applyFont="1" applyBorder="1" applyAlignment="1">
      <alignment horizontal="center" vertical="center"/>
    </xf>
    <xf numFmtId="0" fontId="4" fillId="0" borderId="23" xfId="0" applyFont="1" applyBorder="1" applyAlignment="1">
      <alignment horizontal="center" vertical="center"/>
    </xf>
    <xf numFmtId="0" fontId="20" fillId="0" borderId="19" xfId="0" applyFont="1" applyBorder="1" applyAlignment="1">
      <alignment horizontal="left"/>
    </xf>
    <xf numFmtId="0" fontId="20" fillId="0" borderId="26" xfId="0" applyFont="1" applyBorder="1" applyAlignment="1">
      <alignment horizontal="left"/>
    </xf>
    <xf numFmtId="0" fontId="6" fillId="0" borderId="26" xfId="0" applyFont="1" applyBorder="1" applyAlignment="1">
      <alignment horizontal="center"/>
    </xf>
    <xf numFmtId="9" fontId="13" fillId="0" borderId="23" xfId="1" applyFont="1" applyBorder="1" applyAlignment="1">
      <alignment horizontal="center"/>
    </xf>
    <xf numFmtId="9" fontId="13" fillId="0" borderId="17" xfId="1" applyFont="1" applyBorder="1" applyAlignment="1">
      <alignment horizontal="center"/>
    </xf>
    <xf numFmtId="0" fontId="6" fillId="0" borderId="20" xfId="0" applyFont="1" applyBorder="1" applyAlignment="1">
      <alignment horizontal="center"/>
    </xf>
    <xf numFmtId="0" fontId="6" fillId="0" borderId="21" xfId="0" applyFont="1" applyBorder="1" applyAlignment="1">
      <alignment horizontal="center"/>
    </xf>
    <xf numFmtId="0" fontId="6" fillId="0" borderId="9" xfId="0" applyFont="1" applyBorder="1" applyAlignment="1">
      <alignment horizontal="center"/>
    </xf>
    <xf numFmtId="0" fontId="6" fillId="0" borderId="22" xfId="0" applyFont="1" applyBorder="1" applyAlignment="1">
      <alignment horizontal="center"/>
    </xf>
    <xf numFmtId="0" fontId="20" fillId="0" borderId="40" xfId="0" applyFont="1" applyBorder="1" applyAlignment="1">
      <alignment horizontal="left"/>
    </xf>
    <xf numFmtId="0" fontId="6" fillId="0" borderId="40" xfId="0" applyFont="1" applyBorder="1" applyAlignment="1">
      <alignment horizontal="center"/>
    </xf>
    <xf numFmtId="0" fontId="6" fillId="0" borderId="39" xfId="0" applyFont="1" applyBorder="1" applyAlignment="1">
      <alignment horizontal="center"/>
    </xf>
    <xf numFmtId="0" fontId="6" fillId="0" borderId="1" xfId="0" applyFont="1" applyBorder="1" applyAlignment="1">
      <alignment horizontal="left"/>
    </xf>
    <xf numFmtId="0" fontId="6" fillId="0" borderId="0" xfId="0" applyFont="1" applyBorder="1" applyAlignment="1">
      <alignment horizontal="left"/>
    </xf>
    <xf numFmtId="0" fontId="6" fillId="0" borderId="1" xfId="0" applyFont="1" applyBorder="1" applyAlignment="1">
      <alignment horizontal="center"/>
    </xf>
    <xf numFmtId="0" fontId="6" fillId="0" borderId="0" xfId="0" applyFont="1" applyBorder="1" applyAlignment="1">
      <alignment horizontal="center"/>
    </xf>
    <xf numFmtId="0" fontId="6" fillId="0" borderId="0" xfId="0" applyFont="1" applyAlignment="1">
      <alignment horizontal="left" vertical="top" wrapText="1"/>
    </xf>
    <xf numFmtId="0" fontId="6" fillId="0" borderId="0" xfId="0" applyFont="1" applyAlignment="1">
      <alignment horizontal="left" vertical="top"/>
    </xf>
    <xf numFmtId="0" fontId="8" fillId="0" borderId="10" xfId="0" applyFont="1" applyBorder="1" applyAlignment="1">
      <alignment horizontal="left"/>
    </xf>
    <xf numFmtId="0" fontId="8" fillId="0" borderId="16" xfId="0" applyFont="1" applyBorder="1" applyAlignment="1">
      <alignment horizontal="left"/>
    </xf>
    <xf numFmtId="0" fontId="8" fillId="0" borderId="11" xfId="0" applyFont="1" applyBorder="1" applyAlignment="1">
      <alignment horizontal="left"/>
    </xf>
    <xf numFmtId="0" fontId="19" fillId="0" borderId="0" xfId="0" applyFont="1" applyAlignment="1">
      <alignment horizontal="center" vertical="center" wrapText="1"/>
    </xf>
    <xf numFmtId="0" fontId="6" fillId="0" borderId="0" xfId="0" applyFont="1" applyAlignment="1">
      <alignment horizontal="left" vertical="center"/>
    </xf>
    <xf numFmtId="165" fontId="14" fillId="0" borderId="15" xfId="0" applyNumberFormat="1" applyFont="1" applyBorder="1" applyAlignment="1">
      <alignment horizontal="center"/>
    </xf>
    <xf numFmtId="165" fontId="14" fillId="0" borderId="14" xfId="0" applyNumberFormat="1" applyFont="1" applyBorder="1" applyAlignment="1">
      <alignment horizontal="center"/>
    </xf>
    <xf numFmtId="0" fontId="14" fillId="0" borderId="12" xfId="0" applyFont="1" applyBorder="1" applyAlignment="1">
      <alignment horizontal="center"/>
    </xf>
    <xf numFmtId="0" fontId="14" fillId="0" borderId="13" xfId="0" applyFont="1" applyBorder="1" applyAlignment="1">
      <alignment horizontal="center"/>
    </xf>
    <xf numFmtId="0" fontId="8" fillId="0" borderId="15" xfId="0" applyFont="1" applyBorder="1" applyAlignment="1">
      <alignment horizontal="left" wrapText="1"/>
    </xf>
    <xf numFmtId="0" fontId="8" fillId="0" borderId="12" xfId="0" applyFont="1" applyBorder="1" applyAlignment="1">
      <alignment horizontal="left" wrapText="1"/>
    </xf>
    <xf numFmtId="0" fontId="8" fillId="0" borderId="14" xfId="0" applyFont="1" applyBorder="1" applyAlignment="1">
      <alignment horizontal="left" wrapText="1"/>
    </xf>
    <xf numFmtId="0" fontId="8" fillId="0" borderId="13" xfId="0" applyFont="1" applyBorder="1" applyAlignment="1">
      <alignment horizontal="left" wrapText="1"/>
    </xf>
    <xf numFmtId="0" fontId="8" fillId="0" borderId="15" xfId="0" applyFont="1" applyBorder="1" applyAlignment="1">
      <alignment horizontal="right" wrapText="1"/>
    </xf>
    <xf numFmtId="0" fontId="8" fillId="0" borderId="12" xfId="0" applyFont="1" applyBorder="1" applyAlignment="1">
      <alignment horizontal="right" wrapText="1"/>
    </xf>
    <xf numFmtId="0" fontId="8" fillId="0" borderId="14" xfId="0" applyFont="1" applyBorder="1" applyAlignment="1">
      <alignment horizontal="right" wrapText="1"/>
    </xf>
    <xf numFmtId="0" fontId="8" fillId="0" borderId="13" xfId="0" applyFont="1" applyBorder="1" applyAlignment="1">
      <alignment horizontal="right" wrapText="1"/>
    </xf>
    <xf numFmtId="0" fontId="0" fillId="0" borderId="0" xfId="0" quotePrefix="1"/>
    <xf numFmtId="0" fontId="0" fillId="4" borderId="5" xfId="0" quotePrefix="1" applyFill="1" applyBorder="1"/>
  </cellXfs>
  <cellStyles count="2">
    <cellStyle name="Normal" xfId="0" builtinId="0"/>
    <cellStyle name="Pourcentage" xfId="1" builtinId="5"/>
  </cellStyles>
  <dxfs count="6">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sheetPr codeName="Feuil6"/>
  <dimension ref="A1:CB33"/>
  <sheetViews>
    <sheetView view="pageLayout" topLeftCell="M1" zoomScale="80" zoomScalePageLayoutView="80" workbookViewId="0">
      <selection activeCell="AJ5" sqref="AJ5:AL9"/>
    </sheetView>
  </sheetViews>
  <sheetFormatPr baseColWidth="10" defaultColWidth="11.453125" defaultRowHeight="14.5"/>
  <cols>
    <col min="1" max="1" width="11.453125" style="3"/>
    <col min="2" max="2" width="2" style="3" customWidth="1"/>
    <col min="3" max="3" width="11.453125" style="3"/>
    <col min="4" max="4" width="5.81640625" style="3" customWidth="1"/>
    <col min="5" max="5" width="2" style="3" customWidth="1"/>
    <col min="6" max="6" width="11.81640625" style="3" customWidth="1"/>
    <col min="7" max="7" width="7.7265625" style="3" customWidth="1"/>
    <col min="8" max="8" width="2.7265625" style="3" customWidth="1"/>
    <col min="9" max="9" width="9.26953125" style="3" customWidth="1"/>
    <col min="10" max="10" width="11.453125" style="3" customWidth="1"/>
    <col min="11" max="11" width="3.453125" style="3" customWidth="1"/>
    <col min="12" max="12" width="11.453125" style="3"/>
    <col min="13" max="13" width="2.453125" style="3" customWidth="1"/>
    <col min="14" max="14" width="11.453125" style="3"/>
    <col min="15" max="15" width="3" style="3" customWidth="1"/>
    <col min="16" max="16" width="11.453125" style="3"/>
    <col min="17" max="17" width="2.1796875" style="3" customWidth="1"/>
    <col min="18" max="18" width="11.81640625" style="3" bestFit="1" customWidth="1"/>
    <col min="19" max="19" width="11.81640625" style="3" customWidth="1"/>
    <col min="20" max="20" width="5.26953125" style="3" customWidth="1"/>
    <col min="21" max="21" width="4.81640625" style="3" customWidth="1"/>
    <col min="22" max="22" width="5.1796875" style="3" customWidth="1"/>
    <col min="23" max="31" width="5.26953125" style="3" customWidth="1"/>
    <col min="32" max="35" width="4.453125" style="3" customWidth="1"/>
    <col min="36" max="42" width="5.1796875" style="3" customWidth="1"/>
    <col min="43" max="43" width="10.7265625" style="3" customWidth="1"/>
    <col min="44" max="44" width="5.26953125" style="3" customWidth="1"/>
    <col min="45" max="45" width="2.54296875" style="3" customWidth="1"/>
    <col min="46" max="46" width="4.453125" style="3" customWidth="1"/>
    <col min="47" max="47" width="3.7265625" style="3" customWidth="1"/>
    <col min="48" max="48" width="3.26953125" style="3" customWidth="1"/>
    <col min="49" max="49" width="4.453125" style="3" customWidth="1"/>
    <col min="50" max="50" width="5.1796875" style="3" customWidth="1"/>
    <col min="51" max="51" width="8.54296875" style="3" customWidth="1"/>
    <col min="52" max="52" width="11.453125" style="3"/>
    <col min="53" max="53" width="12.7265625" style="3" customWidth="1"/>
    <col min="54" max="54" width="14.54296875" style="3" customWidth="1"/>
    <col min="55" max="16384" width="11.453125" style="3"/>
  </cols>
  <sheetData>
    <row r="1" spans="1:80" ht="18">
      <c r="A1" s="75" t="s">
        <v>45</v>
      </c>
      <c r="B1" s="75"/>
      <c r="C1" s="75"/>
      <c r="D1" s="75"/>
      <c r="E1" s="75"/>
      <c r="F1" s="75"/>
      <c r="G1" s="75"/>
      <c r="H1" s="75"/>
      <c r="I1" s="75"/>
      <c r="J1" s="75"/>
      <c r="K1" s="75"/>
      <c r="L1" s="75"/>
      <c r="M1" s="75"/>
      <c r="N1" s="75"/>
      <c r="O1" s="75"/>
      <c r="P1" s="75"/>
      <c r="Q1" s="75"/>
      <c r="R1" s="75"/>
      <c r="S1" s="76" t="s">
        <v>13</v>
      </c>
      <c r="T1" s="76"/>
      <c r="U1" s="76"/>
      <c r="V1" s="76"/>
      <c r="W1" s="76"/>
      <c r="X1" s="76"/>
      <c r="Y1" s="76"/>
      <c r="Z1" s="76"/>
      <c r="AA1" s="76"/>
      <c r="AB1" s="76"/>
      <c r="AC1" s="76"/>
      <c r="AD1" s="76"/>
      <c r="AE1" s="76"/>
      <c r="AF1" s="76"/>
      <c r="AG1" s="76"/>
      <c r="AH1" s="76"/>
      <c r="AI1" s="76"/>
      <c r="AJ1" s="76"/>
      <c r="AK1" s="7"/>
      <c r="AL1" s="7"/>
      <c r="AM1" s="7"/>
      <c r="AN1" s="7"/>
      <c r="AO1" s="7"/>
      <c r="AP1" s="7"/>
      <c r="AQ1" s="77" t="s">
        <v>14</v>
      </c>
      <c r="AR1" s="77"/>
      <c r="AS1" s="77"/>
      <c r="AT1" s="77"/>
      <c r="AU1" s="77"/>
      <c r="AV1" s="77"/>
      <c r="AW1" s="77"/>
      <c r="AX1" s="77"/>
      <c r="AY1" s="77"/>
      <c r="AZ1" s="77"/>
      <c r="BA1" s="77"/>
      <c r="BB1" s="77"/>
      <c r="BC1" s="77"/>
      <c r="BD1" s="77"/>
      <c r="BE1" s="77"/>
      <c r="BF1" s="77"/>
      <c r="BG1" s="76" t="s">
        <v>46</v>
      </c>
      <c r="BH1" s="76"/>
      <c r="BI1" s="76"/>
      <c r="BJ1" s="76"/>
      <c r="BK1" s="76"/>
      <c r="BL1" s="76"/>
      <c r="BM1" s="76"/>
      <c r="BN1" s="76"/>
      <c r="BO1" s="76"/>
      <c r="BP1" s="76"/>
      <c r="BQ1" s="76"/>
      <c r="BR1" s="76" t="s">
        <v>52</v>
      </c>
      <c r="BS1" s="76"/>
      <c r="BT1" s="76"/>
      <c r="BU1" s="76"/>
      <c r="BV1" s="76"/>
      <c r="BW1" s="76"/>
      <c r="BX1" s="76"/>
      <c r="BY1" s="76"/>
      <c r="BZ1" s="76"/>
      <c r="CA1" s="76"/>
      <c r="CB1" s="76"/>
    </row>
    <row r="2" spans="1:80" ht="15.75" customHeight="1">
      <c r="A2" s="2" t="s">
        <v>0</v>
      </c>
      <c r="B2" s="78" t="s">
        <v>62</v>
      </c>
      <c r="C2" s="79"/>
      <c r="D2" s="3" t="s">
        <v>1</v>
      </c>
      <c r="E2" s="80"/>
      <c r="F2" s="80"/>
      <c r="G2" s="3" t="s">
        <v>2</v>
      </c>
      <c r="H2" s="81"/>
      <c r="I2" s="81"/>
      <c r="J2" s="5" t="s">
        <v>22</v>
      </c>
      <c r="P2" s="12" t="s">
        <v>25</v>
      </c>
      <c r="Q2" s="82" t="str">
        <f ca="1">MID(CELL("nomfichier",N2),FIND("]",CELL("nomfichier",N2))+1,20)</f>
        <v>(1)</v>
      </c>
      <c r="R2" s="83"/>
      <c r="S2" s="8" t="s">
        <v>20</v>
      </c>
      <c r="AK2" s="84" t="str">
        <f>P2</f>
        <v>N° de séance:</v>
      </c>
      <c r="AL2" s="84"/>
      <c r="AM2" s="84"/>
      <c r="AN2" s="84"/>
      <c r="AO2" s="85" t="str">
        <f ca="1">Q2</f>
        <v>(1)</v>
      </c>
      <c r="AP2" s="86"/>
      <c r="AQ2" s="8" t="s">
        <v>24</v>
      </c>
      <c r="BD2" s="13" t="str">
        <f>AK2</f>
        <v>N° de séance:</v>
      </c>
      <c r="BE2" s="87" t="str">
        <f ca="1">Q2</f>
        <v>(1)</v>
      </c>
      <c r="BF2" s="88"/>
      <c r="BG2" s="89" t="s">
        <v>47</v>
      </c>
      <c r="BH2" s="89"/>
      <c r="BI2" s="89"/>
      <c r="BJ2" s="89"/>
      <c r="BK2" s="89"/>
      <c r="BL2" s="89"/>
      <c r="BM2" s="89"/>
      <c r="BN2" s="89"/>
      <c r="BO2" s="89"/>
      <c r="BP2" s="89"/>
      <c r="BQ2" s="89"/>
      <c r="BR2" s="90" t="s">
        <v>53</v>
      </c>
      <c r="BS2" s="90"/>
      <c r="BT2" s="90"/>
      <c r="BU2" s="90"/>
      <c r="BV2" s="90"/>
      <c r="BW2" s="90"/>
      <c r="BX2" s="90"/>
      <c r="BY2" s="90"/>
      <c r="BZ2" s="90"/>
      <c r="CA2" s="90"/>
      <c r="CB2" s="90"/>
    </row>
    <row r="3" spans="1:80" ht="17.25" customHeight="1" thickBot="1">
      <c r="A3" s="4"/>
      <c r="B3" s="4"/>
      <c r="C3" s="4"/>
      <c r="D3" s="25" t="s">
        <v>21</v>
      </c>
      <c r="E3" s="26"/>
      <c r="F3" s="26"/>
      <c r="G3" s="27"/>
      <c r="H3" s="4"/>
      <c r="I3" s="4"/>
      <c r="J3" s="91"/>
      <c r="K3" s="92"/>
      <c r="L3" s="92"/>
      <c r="M3" s="92"/>
      <c r="N3" s="92"/>
      <c r="O3" s="92"/>
      <c r="P3" s="92"/>
      <c r="Q3" s="92"/>
      <c r="R3" s="92"/>
      <c r="AJ3" s="17"/>
      <c r="AL3" s="93" t="s">
        <v>49</v>
      </c>
      <c r="AM3" s="93"/>
      <c r="AN3" s="93" t="s">
        <v>50</v>
      </c>
      <c r="AO3" s="93"/>
      <c r="AQ3" s="94" t="str">
        <f>S4</f>
        <v>Nb de participants:</v>
      </c>
      <c r="AR3" s="94"/>
      <c r="AS3" s="94"/>
      <c r="AT3" s="94"/>
      <c r="AU3" s="95" t="str">
        <f>AJ4</f>
        <v/>
      </c>
      <c r="AV3" s="95"/>
      <c r="AZ3" s="96" t="str">
        <f>AQ27</f>
        <v>Contenu:</v>
      </c>
      <c r="BA3" s="96"/>
      <c r="BB3" s="96"/>
      <c r="BG3" s="89"/>
      <c r="BH3" s="89"/>
      <c r="BI3" s="89"/>
      <c r="BJ3" s="89"/>
      <c r="BK3" s="89"/>
      <c r="BL3" s="89"/>
      <c r="BM3" s="89"/>
      <c r="BN3" s="89"/>
      <c r="BO3" s="89"/>
      <c r="BP3" s="89"/>
      <c r="BQ3" s="89"/>
      <c r="BR3" s="90"/>
      <c r="BS3" s="90"/>
      <c r="BT3" s="90"/>
      <c r="BU3" s="90"/>
      <c r="BV3" s="90"/>
      <c r="BW3" s="90"/>
      <c r="BX3" s="90"/>
      <c r="BY3" s="90"/>
      <c r="BZ3" s="90"/>
      <c r="CA3" s="90"/>
      <c r="CB3" s="90"/>
    </row>
    <row r="4" spans="1:80" ht="15.75" customHeight="1" thickBot="1">
      <c r="A4" s="3" t="s">
        <v>3</v>
      </c>
      <c r="D4" s="3" t="s">
        <v>4</v>
      </c>
      <c r="J4" s="91"/>
      <c r="K4" s="92"/>
      <c r="L4" s="92"/>
      <c r="M4" s="92"/>
      <c r="N4" s="92"/>
      <c r="O4" s="92"/>
      <c r="P4" s="92"/>
      <c r="Q4" s="92"/>
      <c r="R4" s="92"/>
      <c r="S4" s="97" t="s">
        <v>27</v>
      </c>
      <c r="T4" s="98"/>
      <c r="U4" s="98"/>
      <c r="V4" s="98"/>
      <c r="W4" s="98"/>
      <c r="X4" s="98"/>
      <c r="Y4" s="98"/>
      <c r="Z4" s="98"/>
      <c r="AA4" s="98"/>
      <c r="AB4" s="98"/>
      <c r="AC4" s="98"/>
      <c r="AD4" s="98"/>
      <c r="AE4" s="98"/>
      <c r="AF4" s="98"/>
      <c r="AG4" s="98"/>
      <c r="AH4" s="98"/>
      <c r="AI4" s="99"/>
      <c r="AJ4" s="100" t="str">
        <f>IF(AL4+AN4=0,"",SUM(AL4:AO4))</f>
        <v/>
      </c>
      <c r="AK4" s="101"/>
      <c r="AL4" s="102"/>
      <c r="AM4" s="102"/>
      <c r="AN4" s="102"/>
      <c r="AO4" s="103"/>
      <c r="AP4" s="18"/>
      <c r="AQ4" s="94"/>
      <c r="AR4" s="94"/>
      <c r="AS4" s="94"/>
      <c r="AT4" s="94"/>
      <c r="AU4" s="95"/>
      <c r="AV4" s="95"/>
      <c r="AZ4" s="96"/>
      <c r="BA4" s="96"/>
      <c r="BB4" s="96"/>
      <c r="BG4" s="89"/>
      <c r="BH4" s="89"/>
      <c r="BI4" s="89"/>
      <c r="BJ4" s="89"/>
      <c r="BK4" s="89"/>
      <c r="BL4" s="89"/>
      <c r="BM4" s="89"/>
      <c r="BN4" s="89"/>
      <c r="BO4" s="89"/>
      <c r="BP4" s="89"/>
      <c r="BQ4" s="89"/>
      <c r="BR4" s="90"/>
      <c r="BS4" s="90"/>
      <c r="BT4" s="90"/>
      <c r="BU4" s="90"/>
      <c r="BV4" s="90"/>
      <c r="BW4" s="90"/>
      <c r="BX4" s="90"/>
      <c r="BY4" s="90"/>
      <c r="BZ4" s="90"/>
      <c r="CA4" s="90"/>
      <c r="CB4" s="90"/>
    </row>
    <row r="5" spans="1:80" ht="15.75" customHeight="1">
      <c r="A5" s="104"/>
      <c r="B5" s="104"/>
      <c r="C5" s="104"/>
      <c r="D5" s="104"/>
      <c r="E5" s="105"/>
      <c r="F5" s="106"/>
      <c r="G5" s="106"/>
      <c r="H5" s="106"/>
      <c r="I5" s="107"/>
      <c r="J5" s="108"/>
      <c r="K5" s="109"/>
      <c r="L5" s="109"/>
      <c r="M5" s="109"/>
      <c r="N5" s="109"/>
      <c r="O5" s="109"/>
      <c r="P5" s="109"/>
      <c r="Q5" s="109"/>
      <c r="R5" s="109"/>
      <c r="S5" s="110" t="s">
        <v>39</v>
      </c>
      <c r="T5" s="30"/>
      <c r="U5" s="30"/>
      <c r="V5" s="30"/>
      <c r="W5" s="30"/>
      <c r="X5" s="30"/>
      <c r="Y5" s="30"/>
      <c r="Z5" s="30"/>
      <c r="AA5" s="30"/>
      <c r="AB5" s="30"/>
      <c r="AC5" s="30"/>
      <c r="AD5" s="30"/>
      <c r="AE5" s="30"/>
      <c r="AF5" s="30"/>
      <c r="AG5" s="30"/>
      <c r="AH5" s="30"/>
      <c r="AI5" s="31"/>
      <c r="AJ5" s="112">
        <f>IFERROR(AVERAGE(T5:AI9),"")</f>
        <v>61.75</v>
      </c>
      <c r="AK5" s="113"/>
      <c r="BG5" s="89"/>
      <c r="BH5" s="89"/>
      <c r="BI5" s="89"/>
      <c r="BJ5" s="89"/>
      <c r="BK5" s="89"/>
      <c r="BL5" s="89"/>
      <c r="BM5" s="89"/>
      <c r="BN5" s="89"/>
      <c r="BO5" s="89"/>
      <c r="BP5" s="89"/>
      <c r="BQ5" s="89"/>
      <c r="BR5" s="90"/>
      <c r="BS5" s="90"/>
      <c r="BT5" s="90"/>
      <c r="BU5" s="90"/>
      <c r="BV5" s="90"/>
      <c r="BW5" s="90"/>
      <c r="BX5" s="90"/>
      <c r="BY5" s="90"/>
      <c r="BZ5" s="90"/>
      <c r="CA5" s="90"/>
      <c r="CB5" s="90"/>
    </row>
    <row r="6" spans="1:80">
      <c r="A6" s="104"/>
      <c r="B6" s="104"/>
      <c r="C6" s="104"/>
      <c r="D6" s="104"/>
      <c r="E6" s="106"/>
      <c r="F6" s="106"/>
      <c r="G6" s="106"/>
      <c r="H6" s="106"/>
      <c r="I6" s="107"/>
      <c r="J6" s="116"/>
      <c r="K6" s="117"/>
      <c r="L6" s="117"/>
      <c r="M6" s="117"/>
      <c r="N6" s="117"/>
      <c r="O6" s="117"/>
      <c r="P6" s="117"/>
      <c r="Q6" s="117"/>
      <c r="R6" s="117"/>
      <c r="S6" s="111"/>
      <c r="T6" s="32"/>
      <c r="U6" s="32"/>
      <c r="V6" s="32"/>
      <c r="W6" s="32">
        <v>88</v>
      </c>
      <c r="X6" s="32"/>
      <c r="Y6" s="32"/>
      <c r="Z6" s="32"/>
      <c r="AA6" s="32"/>
      <c r="AB6" s="32"/>
      <c r="AC6" s="32"/>
      <c r="AD6" s="32"/>
      <c r="AE6" s="32"/>
      <c r="AF6" s="32"/>
      <c r="AG6" s="32"/>
      <c r="AH6" s="32"/>
      <c r="AI6" s="33"/>
      <c r="AJ6" s="114"/>
      <c r="AK6" s="115"/>
      <c r="AL6" s="18"/>
      <c r="AM6" s="18"/>
      <c r="AN6" s="18"/>
      <c r="AO6" s="18"/>
      <c r="AP6" s="18"/>
      <c r="BG6" s="89"/>
      <c r="BH6" s="89"/>
      <c r="BI6" s="89"/>
      <c r="BJ6" s="89"/>
      <c r="BK6" s="89"/>
      <c r="BL6" s="89"/>
      <c r="BM6" s="89"/>
      <c r="BN6" s="89"/>
      <c r="BO6" s="89"/>
      <c r="BP6" s="89"/>
      <c r="BQ6" s="89"/>
      <c r="BR6" s="90"/>
      <c r="BS6" s="90"/>
      <c r="BT6" s="90"/>
      <c r="BU6" s="90"/>
      <c r="BV6" s="90"/>
      <c r="BW6" s="90"/>
      <c r="BX6" s="90"/>
      <c r="BY6" s="90"/>
      <c r="BZ6" s="90"/>
      <c r="CA6" s="90"/>
      <c r="CB6" s="90"/>
    </row>
    <row r="7" spans="1:80">
      <c r="A7" s="104"/>
      <c r="B7" s="104"/>
      <c r="C7" s="104"/>
      <c r="D7" s="104"/>
      <c r="E7" s="106"/>
      <c r="F7" s="106"/>
      <c r="G7" s="106"/>
      <c r="H7" s="106"/>
      <c r="I7" s="107"/>
      <c r="J7" s="116"/>
      <c r="K7" s="117"/>
      <c r="L7" s="117"/>
      <c r="M7" s="117"/>
      <c r="N7" s="117"/>
      <c r="O7" s="117"/>
      <c r="P7" s="117"/>
      <c r="Q7" s="117"/>
      <c r="R7" s="117"/>
      <c r="S7" s="111"/>
      <c r="T7" s="32"/>
      <c r="U7" s="32"/>
      <c r="V7" s="32">
        <v>33</v>
      </c>
      <c r="W7" s="32">
        <v>99</v>
      </c>
      <c r="X7" s="32"/>
      <c r="Y7" s="32"/>
      <c r="Z7" s="32">
        <v>27</v>
      </c>
      <c r="AA7" s="32"/>
      <c r="AB7" s="32"/>
      <c r="AC7" s="32"/>
      <c r="AD7" s="32"/>
      <c r="AE7" s="32"/>
      <c r="AF7" s="32"/>
      <c r="AG7" s="32"/>
      <c r="AH7" s="32"/>
      <c r="AI7" s="33"/>
      <c r="AJ7" s="114"/>
      <c r="AK7" s="115"/>
      <c r="AL7" s="29" t="s">
        <v>42</v>
      </c>
      <c r="AM7" s="28">
        <f>MIN(T5:AI9)</f>
        <v>27</v>
      </c>
      <c r="AN7" s="29" t="s">
        <v>43</v>
      </c>
      <c r="AO7" s="28">
        <f>MAX(T5:AI9)</f>
        <v>99</v>
      </c>
      <c r="AP7" s="29" t="s">
        <v>44</v>
      </c>
      <c r="BG7" s="89"/>
      <c r="BH7" s="89"/>
      <c r="BI7" s="89"/>
      <c r="BJ7" s="89"/>
      <c r="BK7" s="89"/>
      <c r="BL7" s="89"/>
      <c r="BM7" s="89"/>
      <c r="BN7" s="89"/>
      <c r="BO7" s="89"/>
      <c r="BP7" s="89"/>
      <c r="BQ7" s="89"/>
      <c r="BR7" s="90"/>
      <c r="BS7" s="90"/>
      <c r="BT7" s="90"/>
      <c r="BU7" s="90"/>
      <c r="BV7" s="90"/>
      <c r="BW7" s="90"/>
      <c r="BX7" s="90"/>
      <c r="BY7" s="90"/>
      <c r="BZ7" s="90"/>
      <c r="CA7" s="90"/>
      <c r="CB7" s="90"/>
    </row>
    <row r="8" spans="1:80" ht="15.75" customHeight="1">
      <c r="A8" s="104"/>
      <c r="B8" s="104"/>
      <c r="C8" s="104"/>
      <c r="D8" s="104"/>
      <c r="E8" s="106"/>
      <c r="F8" s="106"/>
      <c r="G8" s="106"/>
      <c r="H8" s="106"/>
      <c r="I8" s="107"/>
      <c r="J8" s="5" t="s">
        <v>8</v>
      </c>
      <c r="L8" s="10"/>
      <c r="M8" s="10"/>
      <c r="N8" s="10"/>
      <c r="O8" s="10"/>
      <c r="P8" s="10"/>
      <c r="S8" s="111"/>
      <c r="T8" s="32"/>
      <c r="U8" s="32"/>
      <c r="V8" s="32"/>
      <c r="W8" s="32"/>
      <c r="X8" s="32"/>
      <c r="Y8" s="32"/>
      <c r="Z8" s="32"/>
      <c r="AA8" s="32"/>
      <c r="AB8" s="32"/>
      <c r="AC8" s="32"/>
      <c r="AD8" s="32"/>
      <c r="AE8" s="32"/>
      <c r="AF8" s="32"/>
      <c r="AG8" s="32"/>
      <c r="AH8" s="32"/>
      <c r="AI8" s="33"/>
      <c r="AJ8" s="114"/>
      <c r="AK8" s="115"/>
      <c r="AQ8" s="96" t="str">
        <f>AQ26</f>
        <v>Utilité de l'atelier:</v>
      </c>
      <c r="AR8" s="96"/>
      <c r="AS8" s="96"/>
      <c r="AT8" s="96"/>
      <c r="AU8" s="96"/>
      <c r="AV8" s="96"/>
      <c r="AW8" s="96"/>
      <c r="BD8" s="96" t="str">
        <f>AQ28</f>
        <v>Un + en qualité de vie:</v>
      </c>
      <c r="BE8" s="96"/>
      <c r="BF8" s="96"/>
      <c r="BG8" s="89"/>
      <c r="BH8" s="89"/>
      <c r="BI8" s="89"/>
      <c r="BJ8" s="89"/>
      <c r="BK8" s="89"/>
      <c r="BL8" s="89"/>
      <c r="BM8" s="89"/>
      <c r="BN8" s="89"/>
      <c r="BO8" s="89"/>
      <c r="BP8" s="89"/>
      <c r="BQ8" s="89"/>
      <c r="BR8" s="90"/>
      <c r="BS8" s="90"/>
      <c r="BT8" s="90"/>
      <c r="BU8" s="90"/>
      <c r="BV8" s="90"/>
      <c r="BW8" s="90"/>
      <c r="BX8" s="90"/>
      <c r="BY8" s="90"/>
      <c r="BZ8" s="90"/>
      <c r="CA8" s="90"/>
      <c r="CB8" s="90"/>
    </row>
    <row r="9" spans="1:80" ht="15.75" customHeight="1" thickBot="1">
      <c r="A9" s="3" t="s">
        <v>5</v>
      </c>
      <c r="C9" s="10"/>
      <c r="D9" s="10"/>
      <c r="E9" s="10"/>
      <c r="F9" s="10"/>
      <c r="J9" s="20"/>
      <c r="K9" s="21"/>
      <c r="L9" s="21"/>
      <c r="M9" s="21"/>
      <c r="N9" s="21"/>
      <c r="O9" s="21"/>
      <c r="P9" s="21"/>
      <c r="Q9" s="21"/>
      <c r="R9" s="21"/>
      <c r="S9" s="111"/>
      <c r="T9" s="34"/>
      <c r="U9" s="34"/>
      <c r="V9" s="34"/>
      <c r="W9" s="34"/>
      <c r="X9" s="34"/>
      <c r="Y9" s="34"/>
      <c r="Z9" s="34"/>
      <c r="AA9" s="34"/>
      <c r="AB9" s="34"/>
      <c r="AC9" s="34"/>
      <c r="AD9" s="34"/>
      <c r="AE9" s="34"/>
      <c r="AF9" s="34"/>
      <c r="AG9" s="34"/>
      <c r="AH9" s="34"/>
      <c r="AI9" s="35"/>
      <c r="AJ9" s="114"/>
      <c r="AK9" s="115"/>
      <c r="AL9" s="19"/>
      <c r="AM9" s="19"/>
      <c r="AN9" s="19"/>
      <c r="AO9" s="19"/>
      <c r="AP9" s="19"/>
      <c r="AQ9" s="96"/>
      <c r="AR9" s="96"/>
      <c r="AS9" s="96"/>
      <c r="AT9" s="96"/>
      <c r="AU9" s="96"/>
      <c r="AV9" s="96"/>
      <c r="AW9" s="96"/>
      <c r="BD9" s="96"/>
      <c r="BE9" s="96"/>
      <c r="BF9" s="96"/>
      <c r="BG9" s="89"/>
      <c r="BH9" s="89"/>
      <c r="BI9" s="89"/>
      <c r="BJ9" s="89"/>
      <c r="BK9" s="89"/>
      <c r="BL9" s="89"/>
      <c r="BM9" s="89"/>
      <c r="BN9" s="89"/>
      <c r="BO9" s="89"/>
      <c r="BP9" s="89"/>
      <c r="BQ9" s="89"/>
      <c r="BR9" s="90"/>
      <c r="BS9" s="90"/>
      <c r="BT9" s="90"/>
      <c r="BU9" s="90"/>
      <c r="BV9" s="90"/>
      <c r="BW9" s="90"/>
      <c r="BX9" s="90"/>
      <c r="BY9" s="90"/>
      <c r="BZ9" s="90"/>
      <c r="CA9" s="90"/>
      <c r="CB9" s="90"/>
    </row>
    <row r="10" spans="1:80" ht="15.75" customHeight="1">
      <c r="A10" s="118" t="s">
        <v>48</v>
      </c>
      <c r="B10" s="119"/>
      <c r="C10" s="119"/>
      <c r="D10" s="119"/>
      <c r="E10" s="119"/>
      <c r="F10" s="119"/>
      <c r="G10" s="119"/>
      <c r="H10" s="119"/>
      <c r="I10" s="120"/>
      <c r="J10" s="20"/>
      <c r="K10" s="21"/>
      <c r="L10" s="21"/>
      <c r="M10" s="21"/>
      <c r="N10" s="21"/>
      <c r="O10" s="21"/>
      <c r="P10" s="21"/>
      <c r="Q10" s="21"/>
      <c r="R10" s="21"/>
      <c r="S10" s="121" t="s">
        <v>51</v>
      </c>
      <c r="T10" s="123">
        <v>1</v>
      </c>
      <c r="U10" s="124"/>
      <c r="V10" s="124">
        <v>2</v>
      </c>
      <c r="W10" s="124"/>
      <c r="X10" s="124">
        <v>3</v>
      </c>
      <c r="Y10" s="124"/>
      <c r="Z10" s="124">
        <v>4</v>
      </c>
      <c r="AA10" s="124"/>
      <c r="AB10" s="124">
        <v>5</v>
      </c>
      <c r="AC10" s="124"/>
      <c r="AD10" s="124">
        <v>6</v>
      </c>
      <c r="AE10" s="125"/>
      <c r="AF10" s="126"/>
      <c r="AG10" s="126"/>
      <c r="AH10" s="127" t="s">
        <v>54</v>
      </c>
      <c r="AI10" s="128"/>
      <c r="AJ10" s="131" t="str">
        <f>IFERROR(SUM(AB11:AE11)/SUM(T11:AE11),"")</f>
        <v/>
      </c>
      <c r="AK10" s="132"/>
      <c r="AO10" s="19"/>
      <c r="AP10" s="19"/>
      <c r="AQ10" s="96"/>
      <c r="AR10" s="96"/>
      <c r="AS10" s="96"/>
      <c r="AT10" s="96"/>
      <c r="AU10" s="96"/>
      <c r="AV10" s="96"/>
      <c r="AW10" s="96"/>
      <c r="BD10" s="96"/>
      <c r="BE10" s="96"/>
      <c r="BF10" s="96"/>
      <c r="BG10" s="89"/>
      <c r="BH10" s="89"/>
      <c r="BI10" s="89"/>
      <c r="BJ10" s="89"/>
      <c r="BK10" s="89"/>
      <c r="BL10" s="89"/>
      <c r="BM10" s="89"/>
      <c r="BN10" s="89"/>
      <c r="BO10" s="89"/>
      <c r="BP10" s="89"/>
      <c r="BQ10" s="89"/>
      <c r="BR10" s="90"/>
      <c r="BS10" s="90"/>
      <c r="BT10" s="90"/>
      <c r="BU10" s="90"/>
      <c r="BV10" s="90"/>
      <c r="BW10" s="90"/>
      <c r="BX10" s="90"/>
      <c r="BY10" s="90"/>
      <c r="BZ10" s="90"/>
      <c r="CA10" s="90"/>
      <c r="CB10" s="90"/>
    </row>
    <row r="11" spans="1:80" ht="15.75" customHeight="1" thickBot="1">
      <c r="A11" s="119"/>
      <c r="B11" s="119"/>
      <c r="C11" s="119"/>
      <c r="D11" s="119"/>
      <c r="E11" s="119"/>
      <c r="F11" s="119"/>
      <c r="G11" s="119"/>
      <c r="H11" s="119"/>
      <c r="I11" s="120"/>
      <c r="J11" s="20"/>
      <c r="K11" s="21"/>
      <c r="L11" s="21"/>
      <c r="M11" s="21"/>
      <c r="N11" s="21"/>
      <c r="O11" s="21"/>
      <c r="P11" s="21"/>
      <c r="Q11" s="21"/>
      <c r="R11" s="21"/>
      <c r="S11" s="122"/>
      <c r="T11" s="135"/>
      <c r="U11" s="136"/>
      <c r="V11" s="137"/>
      <c r="W11" s="137"/>
      <c r="X11" s="137"/>
      <c r="Y11" s="137"/>
      <c r="Z11" s="137"/>
      <c r="AA11" s="137"/>
      <c r="AB11" s="137"/>
      <c r="AC11" s="137"/>
      <c r="AD11" s="137"/>
      <c r="AE11" s="138"/>
      <c r="AF11" s="139"/>
      <c r="AG11" s="139"/>
      <c r="AH11" s="129"/>
      <c r="AI11" s="130"/>
      <c r="AJ11" s="133"/>
      <c r="AK11" s="134"/>
      <c r="AO11" s="19"/>
      <c r="AP11" s="19"/>
      <c r="BD11" s="96"/>
      <c r="BE11" s="96"/>
      <c r="BF11" s="96"/>
      <c r="BG11" s="89"/>
      <c r="BH11" s="89"/>
      <c r="BI11" s="89"/>
      <c r="BJ11" s="89"/>
      <c r="BK11" s="89"/>
      <c r="BL11" s="89"/>
      <c r="BM11" s="89"/>
      <c r="BN11" s="89"/>
      <c r="BO11" s="89"/>
      <c r="BP11" s="89"/>
      <c r="BQ11" s="89"/>
      <c r="BR11" s="90"/>
      <c r="BS11" s="90"/>
      <c r="BT11" s="90"/>
      <c r="BU11" s="90"/>
      <c r="BV11" s="90"/>
      <c r="BW11" s="90"/>
      <c r="BX11" s="90"/>
      <c r="BY11" s="90"/>
      <c r="BZ11" s="90"/>
      <c r="CA11" s="90"/>
      <c r="CB11" s="90"/>
    </row>
    <row r="12" spans="1:80" ht="15.75" customHeight="1">
      <c r="A12" s="119"/>
      <c r="B12" s="119"/>
      <c r="C12" s="119"/>
      <c r="D12" s="119"/>
      <c r="E12" s="119"/>
      <c r="F12" s="119"/>
      <c r="G12" s="119"/>
      <c r="H12" s="119"/>
      <c r="I12" s="120"/>
      <c r="J12" s="4"/>
      <c r="K12" s="21"/>
      <c r="L12" s="21"/>
      <c r="M12" s="21"/>
      <c r="N12" s="21"/>
      <c r="O12" s="21"/>
      <c r="P12" s="21"/>
      <c r="Q12" s="21"/>
      <c r="R12" s="21"/>
      <c r="S12" s="140" t="s">
        <v>40</v>
      </c>
      <c r="T12" s="144" t="s">
        <v>41</v>
      </c>
      <c r="U12" s="145"/>
      <c r="V12" s="145"/>
      <c r="W12" s="146"/>
      <c r="X12" s="146"/>
      <c r="Y12" s="146"/>
      <c r="Z12" s="146"/>
      <c r="AA12" s="146"/>
      <c r="AB12" s="146"/>
      <c r="AC12" s="146"/>
      <c r="AD12" s="146"/>
      <c r="AE12" s="146"/>
      <c r="AF12" s="146"/>
      <c r="AG12" s="146"/>
      <c r="AH12" s="146"/>
      <c r="AI12" s="146"/>
      <c r="AJ12" s="146"/>
      <c r="AK12" s="146"/>
      <c r="AL12" s="146"/>
      <c r="AM12" s="146"/>
      <c r="AN12" s="149"/>
      <c r="AO12" s="19"/>
      <c r="AP12" s="19"/>
      <c r="BD12" s="96"/>
      <c r="BE12" s="96"/>
      <c r="BF12" s="96"/>
      <c r="BG12" s="89"/>
      <c r="BH12" s="89"/>
      <c r="BI12" s="89"/>
      <c r="BJ12" s="89"/>
      <c r="BK12" s="89"/>
      <c r="BL12" s="89"/>
      <c r="BM12" s="89"/>
      <c r="BN12" s="89"/>
      <c r="BO12" s="89"/>
      <c r="BP12" s="89"/>
      <c r="BQ12" s="89"/>
      <c r="BR12" s="90"/>
      <c r="BS12" s="90"/>
      <c r="BT12" s="90"/>
      <c r="BU12" s="90"/>
      <c r="BV12" s="90"/>
      <c r="BW12" s="90"/>
      <c r="BX12" s="90"/>
      <c r="BY12" s="90"/>
      <c r="BZ12" s="90"/>
      <c r="CA12" s="90"/>
      <c r="CB12" s="90"/>
    </row>
    <row r="13" spans="1:80">
      <c r="A13" s="119"/>
      <c r="B13" s="119"/>
      <c r="C13" s="119"/>
      <c r="D13" s="119"/>
      <c r="E13" s="119"/>
      <c r="F13" s="119"/>
      <c r="G13" s="119"/>
      <c r="H13" s="119"/>
      <c r="I13" s="120"/>
      <c r="J13" s="20"/>
      <c r="K13" s="21"/>
      <c r="L13" s="21"/>
      <c r="M13" s="21"/>
      <c r="N13" s="21"/>
      <c r="O13" s="21"/>
      <c r="P13" s="21"/>
      <c r="Q13" s="21"/>
      <c r="R13" s="21"/>
      <c r="S13" s="141"/>
      <c r="T13" s="150"/>
      <c r="U13" s="151"/>
      <c r="V13" s="151"/>
      <c r="W13" s="151"/>
      <c r="X13" s="151"/>
      <c r="Y13" s="151"/>
      <c r="Z13" s="151"/>
      <c r="AA13" s="151"/>
      <c r="AB13" s="151"/>
      <c r="AC13" s="151"/>
      <c r="AD13" s="151"/>
      <c r="AE13" s="151"/>
      <c r="AF13" s="151"/>
      <c r="AG13" s="151"/>
      <c r="AH13" s="151"/>
      <c r="AI13" s="151"/>
      <c r="AJ13" s="151"/>
      <c r="AK13" s="151"/>
      <c r="AL13" s="151"/>
      <c r="AM13" s="151"/>
      <c r="AN13" s="152"/>
      <c r="AO13" s="19"/>
      <c r="AP13" s="19"/>
      <c r="BG13" s="89"/>
      <c r="BH13" s="89"/>
      <c r="BI13" s="89"/>
      <c r="BJ13" s="89"/>
      <c r="BK13" s="89"/>
      <c r="BL13" s="89"/>
      <c r="BM13" s="89"/>
      <c r="BN13" s="89"/>
      <c r="BO13" s="89"/>
      <c r="BP13" s="89"/>
      <c r="BQ13" s="89"/>
      <c r="BR13" s="90"/>
      <c r="BS13" s="90"/>
      <c r="BT13" s="90"/>
      <c r="BU13" s="90"/>
      <c r="BV13" s="90"/>
      <c r="BW13" s="90"/>
      <c r="BX13" s="90"/>
      <c r="BY13" s="90"/>
      <c r="BZ13" s="90"/>
      <c r="CA13" s="90"/>
      <c r="CB13" s="90"/>
    </row>
    <row r="14" spans="1:80" ht="16.5" customHeight="1" thickBot="1">
      <c r="A14" s="119"/>
      <c r="B14" s="119"/>
      <c r="C14" s="119"/>
      <c r="D14" s="119"/>
      <c r="E14" s="119"/>
      <c r="F14" s="119"/>
      <c r="G14" s="119"/>
      <c r="H14" s="119"/>
      <c r="I14" s="120"/>
      <c r="J14" s="4"/>
      <c r="K14" s="21"/>
      <c r="L14" s="21"/>
      <c r="M14" s="21"/>
      <c r="N14" s="21"/>
      <c r="O14" s="21"/>
      <c r="P14" s="21"/>
      <c r="Q14" s="21"/>
      <c r="R14" s="21"/>
      <c r="S14" s="141"/>
      <c r="T14" s="147" t="str">
        <f>IFERROR(T13/(SUM($T$13:$AN$13)+SUM($T$16:$AN$16)),"0")</f>
        <v>0</v>
      </c>
      <c r="U14" s="148"/>
      <c r="V14" s="148"/>
      <c r="W14" s="147" t="str">
        <f>IFERROR(W13/(SUM($T$13:$AN$13)+SUM($T$16:$AN$16)),"0")</f>
        <v>0</v>
      </c>
      <c r="X14" s="148"/>
      <c r="Y14" s="148"/>
      <c r="Z14" s="147" t="str">
        <f>IFERROR(Z13/(SUM($T$13:$AN$13)+SUM($T$16:$AN$16)),"0")</f>
        <v>0</v>
      </c>
      <c r="AA14" s="148"/>
      <c r="AB14" s="148"/>
      <c r="AC14" s="147" t="str">
        <f>IFERROR(AC13/(SUM($T$13:$AN$13)+SUM($T$16:$AN$16)),"0")</f>
        <v>0</v>
      </c>
      <c r="AD14" s="148"/>
      <c r="AE14" s="148"/>
      <c r="AF14" s="147" t="str">
        <f>IFERROR(AF13/(SUM($T$13:$AN$13)+SUM($T$16:$AN$16)),"0")</f>
        <v>0</v>
      </c>
      <c r="AG14" s="148"/>
      <c r="AH14" s="148"/>
      <c r="AI14" s="147" t="str">
        <f>IFERROR(AI13/(SUM($T$13:$AN$13)+SUM($T$16:$AN$16)),"0")</f>
        <v>0</v>
      </c>
      <c r="AJ14" s="148"/>
      <c r="AK14" s="148"/>
      <c r="AL14" s="147" t="str">
        <f>IFERROR(AL13/(SUM($T$13:$AN$13)+SUM($T$16:$AN$16)),"0")</f>
        <v>0</v>
      </c>
      <c r="AM14" s="148"/>
      <c r="AN14" s="148"/>
      <c r="AO14" s="19"/>
      <c r="AP14" s="19"/>
      <c r="BG14" s="89"/>
      <c r="BH14" s="89"/>
      <c r="BI14" s="89"/>
      <c r="BJ14" s="89"/>
      <c r="BK14" s="89"/>
      <c r="BL14" s="89"/>
      <c r="BM14" s="89"/>
      <c r="BN14" s="89"/>
      <c r="BO14" s="89"/>
      <c r="BP14" s="89"/>
      <c r="BQ14" s="89"/>
      <c r="BR14" s="90"/>
      <c r="BS14" s="90"/>
      <c r="BT14" s="90"/>
      <c r="BU14" s="90"/>
      <c r="BV14" s="90"/>
      <c r="BW14" s="90"/>
      <c r="BX14" s="90"/>
      <c r="BY14" s="90"/>
      <c r="BZ14" s="90"/>
      <c r="CA14" s="90"/>
      <c r="CB14" s="90"/>
    </row>
    <row r="15" spans="1:80">
      <c r="A15" s="119"/>
      <c r="B15" s="119"/>
      <c r="C15" s="119"/>
      <c r="D15" s="119"/>
      <c r="E15" s="119"/>
      <c r="F15" s="119"/>
      <c r="G15" s="119"/>
      <c r="H15" s="119"/>
      <c r="I15" s="120"/>
      <c r="J15" s="5" t="s">
        <v>12</v>
      </c>
      <c r="L15" s="10"/>
      <c r="M15" s="10"/>
      <c r="N15" s="10"/>
      <c r="O15" s="10"/>
      <c r="P15" s="10"/>
      <c r="S15" s="142"/>
      <c r="T15" s="153"/>
      <c r="U15" s="153"/>
      <c r="V15" s="153"/>
      <c r="W15" s="154"/>
      <c r="X15" s="154"/>
      <c r="Y15" s="154"/>
      <c r="Z15" s="154"/>
      <c r="AA15" s="154"/>
      <c r="AB15" s="154"/>
      <c r="AC15" s="154"/>
      <c r="AD15" s="154"/>
      <c r="AE15" s="154"/>
      <c r="AF15" s="154"/>
      <c r="AG15" s="154"/>
      <c r="AH15" s="154"/>
      <c r="AI15" s="154"/>
      <c r="AJ15" s="154"/>
      <c r="AK15" s="154"/>
      <c r="AL15" s="154"/>
      <c r="AM15" s="154"/>
      <c r="AN15" s="155"/>
      <c r="BG15" s="89"/>
      <c r="BH15" s="89"/>
      <c r="BI15" s="89"/>
      <c r="BJ15" s="89"/>
      <c r="BK15" s="89"/>
      <c r="BL15" s="89"/>
      <c r="BM15" s="89"/>
      <c r="BN15" s="89"/>
      <c r="BO15" s="89"/>
      <c r="BP15" s="89"/>
      <c r="BQ15" s="89"/>
      <c r="BR15" s="90"/>
      <c r="BS15" s="90"/>
      <c r="BT15" s="90"/>
      <c r="BU15" s="90"/>
      <c r="BV15" s="90"/>
      <c r="BW15" s="90"/>
      <c r="BX15" s="90"/>
      <c r="BY15" s="90"/>
      <c r="BZ15" s="90"/>
      <c r="CA15" s="90"/>
      <c r="CB15" s="90"/>
    </row>
    <row r="16" spans="1:80">
      <c r="A16" s="119"/>
      <c r="B16" s="119"/>
      <c r="C16" s="119"/>
      <c r="D16" s="119"/>
      <c r="E16" s="119"/>
      <c r="F16" s="119"/>
      <c r="G16" s="119"/>
      <c r="H16" s="119"/>
      <c r="I16" s="120"/>
      <c r="J16" s="156"/>
      <c r="K16" s="157"/>
      <c r="L16" s="157"/>
      <c r="M16" s="157"/>
      <c r="N16" s="157"/>
      <c r="O16" s="157"/>
      <c r="P16" s="157"/>
      <c r="Q16" s="157"/>
      <c r="R16" s="157"/>
      <c r="S16" s="142"/>
      <c r="T16" s="151"/>
      <c r="U16" s="151"/>
      <c r="V16" s="151"/>
      <c r="W16" s="151"/>
      <c r="X16" s="151"/>
      <c r="Y16" s="151"/>
      <c r="Z16" s="151"/>
      <c r="AA16" s="151"/>
      <c r="AB16" s="151"/>
      <c r="AC16" s="151"/>
      <c r="AD16" s="151"/>
      <c r="AE16" s="151"/>
      <c r="AF16" s="151"/>
      <c r="AG16" s="151"/>
      <c r="AH16" s="151"/>
      <c r="AI16" s="151"/>
      <c r="AJ16" s="151"/>
      <c r="AK16" s="151"/>
      <c r="AL16" s="151"/>
      <c r="AM16" s="151"/>
      <c r="AN16" s="152"/>
      <c r="AO16" s="19"/>
      <c r="AP16" s="19"/>
      <c r="BG16" s="89"/>
      <c r="BH16" s="89"/>
      <c r="BI16" s="89"/>
      <c r="BJ16" s="89"/>
      <c r="BK16" s="89"/>
      <c r="BL16" s="89"/>
      <c r="BM16" s="89"/>
      <c r="BN16" s="89"/>
      <c r="BO16" s="89"/>
      <c r="BP16" s="89"/>
      <c r="BQ16" s="89"/>
      <c r="BR16" s="90"/>
      <c r="BS16" s="90"/>
      <c r="BT16" s="90"/>
      <c r="BU16" s="90"/>
      <c r="BV16" s="90"/>
      <c r="BW16" s="90"/>
      <c r="BX16" s="90"/>
      <c r="BY16" s="90"/>
      <c r="BZ16" s="90"/>
      <c r="CA16" s="90"/>
      <c r="CB16" s="90"/>
    </row>
    <row r="17" spans="1:80" ht="15" thickBot="1">
      <c r="A17" s="119"/>
      <c r="B17" s="119"/>
      <c r="C17" s="119"/>
      <c r="D17" s="119"/>
      <c r="E17" s="119"/>
      <c r="F17" s="119"/>
      <c r="G17" s="119"/>
      <c r="H17" s="119"/>
      <c r="I17" s="120"/>
      <c r="J17" s="158"/>
      <c r="K17" s="159"/>
      <c r="L17" s="159"/>
      <c r="M17" s="159"/>
      <c r="N17" s="159"/>
      <c r="O17" s="159"/>
      <c r="P17" s="159"/>
      <c r="Q17" s="159"/>
      <c r="R17" s="159"/>
      <c r="S17" s="143"/>
      <c r="T17" s="148" t="str">
        <f>IFERROR(T16/(SUM($T$13:$AN$13)+SUM($T$16:$AN$16)),"0")</f>
        <v>0</v>
      </c>
      <c r="U17" s="148"/>
      <c r="V17" s="148"/>
      <c r="W17" s="148" t="str">
        <f>IFERROR(W16/(SUM($T$13:$AN$13)+SUM($T$16:$AN$16)),"0")</f>
        <v>0</v>
      </c>
      <c r="X17" s="148"/>
      <c r="Y17" s="148"/>
      <c r="Z17" s="148" t="str">
        <f>IFERROR(Z16/(SUM($T$13:$AN$13)+SUM($T$16:$AN$16)),"0")</f>
        <v>0</v>
      </c>
      <c r="AA17" s="148"/>
      <c r="AB17" s="148"/>
      <c r="AC17" s="148" t="str">
        <f>IFERROR(AC16/(SUM($T$13:$AN$13)+SUM($T$16:$AN$16)),"0")</f>
        <v>0</v>
      </c>
      <c r="AD17" s="148"/>
      <c r="AE17" s="148"/>
      <c r="AF17" s="148" t="str">
        <f>IFERROR(AF16/(SUM($T$13:$AN$13)+SUM($T$16:$AN$16)),"0")</f>
        <v>0</v>
      </c>
      <c r="AG17" s="148"/>
      <c r="AH17" s="148"/>
      <c r="AI17" s="148" t="str">
        <f>IFERROR(AI16/(SUM($T$13:$AN$13)+SUM($T$16:$AN$16)),"0")</f>
        <v>0</v>
      </c>
      <c r="AJ17" s="148"/>
      <c r="AK17" s="148"/>
      <c r="AL17" s="148" t="str">
        <f>IFERROR(AL16/(SUM($T$13:$AN$13)+SUM($T$16:$AN$16)),"0")</f>
        <v>0</v>
      </c>
      <c r="AM17" s="148"/>
      <c r="AN17" s="148"/>
      <c r="AO17" s="19"/>
      <c r="AP17" s="19"/>
      <c r="BG17" s="89"/>
      <c r="BH17" s="89"/>
      <c r="BI17" s="89"/>
      <c r="BJ17" s="89"/>
      <c r="BK17" s="89"/>
      <c r="BL17" s="89"/>
      <c r="BM17" s="89"/>
      <c r="BN17" s="89"/>
      <c r="BO17" s="89"/>
      <c r="BP17" s="89"/>
      <c r="BQ17" s="89"/>
      <c r="BR17" s="90"/>
      <c r="BS17" s="90"/>
      <c r="BT17" s="90"/>
      <c r="BU17" s="90"/>
      <c r="BV17" s="90"/>
      <c r="BW17" s="90"/>
      <c r="BX17" s="90"/>
      <c r="BY17" s="90"/>
      <c r="BZ17" s="90"/>
      <c r="CA17" s="90"/>
      <c r="CB17" s="90"/>
    </row>
    <row r="18" spans="1:80" ht="15.75" customHeight="1">
      <c r="A18" s="4"/>
      <c r="B18" s="4"/>
      <c r="C18" s="4"/>
      <c r="D18" s="4"/>
      <c r="E18" s="4"/>
      <c r="F18" s="4"/>
      <c r="G18" s="4"/>
      <c r="H18" s="4"/>
      <c r="I18" s="4"/>
      <c r="J18" s="156"/>
      <c r="K18" s="157"/>
      <c r="L18" s="157"/>
      <c r="M18" s="157"/>
      <c r="N18" s="157"/>
      <c r="O18" s="157"/>
      <c r="P18" s="157"/>
      <c r="Q18" s="157"/>
      <c r="R18" s="157"/>
      <c r="BD18" s="96" t="str">
        <f>AZ26</f>
        <v>Répond aux attentes:</v>
      </c>
      <c r="BE18" s="96"/>
      <c r="BF18" s="96"/>
      <c r="BG18" s="89"/>
      <c r="BH18" s="89"/>
      <c r="BI18" s="89"/>
      <c r="BJ18" s="89"/>
      <c r="BK18" s="89"/>
      <c r="BL18" s="89"/>
      <c r="BM18" s="89"/>
      <c r="BN18" s="89"/>
      <c r="BO18" s="89"/>
      <c r="BP18" s="89"/>
      <c r="BQ18" s="89"/>
      <c r="BR18" s="90"/>
      <c r="BS18" s="90"/>
      <c r="BT18" s="90"/>
      <c r="BU18" s="90"/>
      <c r="BV18" s="90"/>
      <c r="BW18" s="90"/>
      <c r="BX18" s="90"/>
      <c r="BY18" s="90"/>
      <c r="BZ18" s="90"/>
      <c r="CA18" s="90"/>
      <c r="CB18" s="90"/>
    </row>
    <row r="19" spans="1:80" ht="15.75" customHeight="1">
      <c r="A19" s="3" t="s">
        <v>6</v>
      </c>
      <c r="C19" s="10"/>
      <c r="D19" s="10"/>
      <c r="E19" s="10"/>
      <c r="F19" s="10"/>
      <c r="J19" s="5" t="s">
        <v>10</v>
      </c>
      <c r="L19" s="10"/>
      <c r="M19" s="10"/>
      <c r="N19" s="10"/>
      <c r="O19" s="10"/>
      <c r="P19" s="10" t="s">
        <v>11</v>
      </c>
      <c r="Q19" s="36"/>
      <c r="S19" s="76" t="s">
        <v>23</v>
      </c>
      <c r="T19" s="76"/>
      <c r="U19" s="76"/>
      <c r="V19" s="76"/>
      <c r="W19" s="76"/>
      <c r="X19" s="76"/>
      <c r="Y19" s="76"/>
      <c r="AQ19" s="96" t="str">
        <f>AQ31</f>
        <v>Rythme:</v>
      </c>
      <c r="AR19" s="96"/>
      <c r="AS19" s="96"/>
      <c r="AT19" s="96"/>
      <c r="AU19" s="96"/>
      <c r="AV19" s="96"/>
      <c r="AW19" s="96"/>
      <c r="BD19" s="96"/>
      <c r="BE19" s="96"/>
      <c r="BF19" s="96"/>
      <c r="BG19" s="89"/>
      <c r="BH19" s="89"/>
      <c r="BI19" s="89"/>
      <c r="BJ19" s="89"/>
      <c r="BK19" s="89"/>
      <c r="BL19" s="89"/>
      <c r="BM19" s="89"/>
      <c r="BN19" s="89"/>
      <c r="BO19" s="89"/>
      <c r="BP19" s="89"/>
      <c r="BQ19" s="89"/>
      <c r="BR19" s="90"/>
      <c r="BS19" s="90"/>
      <c r="BT19" s="90"/>
      <c r="BU19" s="90"/>
      <c r="BV19" s="90"/>
      <c r="BW19" s="90"/>
      <c r="BX19" s="90"/>
      <c r="BY19" s="90"/>
      <c r="BZ19" s="90"/>
      <c r="CA19" s="90"/>
      <c r="CB19" s="90"/>
    </row>
    <row r="20" spans="1:80" ht="15.75" customHeight="1">
      <c r="A20" s="105"/>
      <c r="B20" s="106"/>
      <c r="C20" s="106"/>
      <c r="D20" s="106"/>
      <c r="E20" s="106"/>
      <c r="F20" s="106"/>
      <c r="G20" s="106"/>
      <c r="H20" s="106"/>
      <c r="I20" s="106"/>
      <c r="J20" s="22"/>
      <c r="K20" s="4"/>
      <c r="L20" s="4"/>
      <c r="M20" s="4"/>
      <c r="N20" s="4"/>
      <c r="O20" s="4"/>
      <c r="P20" s="4"/>
      <c r="Q20" s="4"/>
      <c r="R20" s="4"/>
      <c r="S20" s="166"/>
      <c r="T20" s="94"/>
      <c r="U20" s="94"/>
      <c r="V20" s="94"/>
      <c r="W20" s="94"/>
      <c r="X20" s="94"/>
      <c r="Y20" s="94"/>
      <c r="Z20" s="94"/>
      <c r="AA20" s="94"/>
      <c r="AB20" s="94"/>
      <c r="AC20" s="94"/>
      <c r="AD20" s="94"/>
      <c r="AE20" s="94"/>
      <c r="AF20" s="94"/>
      <c r="AG20" s="94"/>
      <c r="AH20" s="94"/>
      <c r="AI20" s="94"/>
      <c r="AJ20" s="94"/>
      <c r="AK20" s="94"/>
      <c r="AL20" s="94"/>
      <c r="AM20" s="94"/>
      <c r="AN20" s="94"/>
      <c r="AO20" s="94"/>
      <c r="AP20" s="94"/>
      <c r="AQ20" s="96"/>
      <c r="AR20" s="96"/>
      <c r="AS20" s="96"/>
      <c r="AT20" s="96"/>
      <c r="AU20" s="96"/>
      <c r="AV20" s="96"/>
      <c r="AW20" s="96"/>
      <c r="BD20" s="96"/>
      <c r="BE20" s="96"/>
      <c r="BF20" s="96"/>
      <c r="BG20" s="89"/>
      <c r="BH20" s="89"/>
      <c r="BI20" s="89"/>
      <c r="BJ20" s="89"/>
      <c r="BK20" s="89"/>
      <c r="BL20" s="89"/>
      <c r="BM20" s="89"/>
      <c r="BN20" s="89"/>
      <c r="BO20" s="89"/>
      <c r="BP20" s="89"/>
      <c r="BQ20" s="89"/>
      <c r="BR20" s="90"/>
      <c r="BS20" s="90"/>
      <c r="BT20" s="90"/>
      <c r="BU20" s="90"/>
      <c r="BV20" s="90"/>
      <c r="BW20" s="90"/>
      <c r="BX20" s="90"/>
      <c r="BY20" s="90"/>
      <c r="BZ20" s="90"/>
      <c r="CA20" s="90"/>
      <c r="CB20" s="90"/>
    </row>
    <row r="21" spans="1:80" ht="15.75" customHeight="1">
      <c r="A21" s="106"/>
      <c r="B21" s="106"/>
      <c r="C21" s="106"/>
      <c r="D21" s="106"/>
      <c r="E21" s="106"/>
      <c r="F21" s="106"/>
      <c r="G21" s="106"/>
      <c r="H21" s="106"/>
      <c r="I21" s="106"/>
      <c r="J21" s="22"/>
      <c r="K21" s="4"/>
      <c r="L21" s="4"/>
      <c r="M21" s="4"/>
      <c r="N21" s="4"/>
      <c r="O21" s="4"/>
      <c r="P21" s="4"/>
      <c r="Q21" s="4"/>
      <c r="R21" s="4"/>
      <c r="S21" s="94"/>
      <c r="T21" s="94"/>
      <c r="U21" s="94"/>
      <c r="V21" s="94"/>
      <c r="W21" s="94"/>
      <c r="X21" s="94"/>
      <c r="Y21" s="94"/>
      <c r="Z21" s="94"/>
      <c r="AA21" s="94"/>
      <c r="AB21" s="94"/>
      <c r="AC21" s="94"/>
      <c r="AD21" s="94"/>
      <c r="AE21" s="94"/>
      <c r="AF21" s="94"/>
      <c r="AG21" s="94"/>
      <c r="AH21" s="94"/>
      <c r="AI21" s="94"/>
      <c r="AJ21" s="94"/>
      <c r="AK21" s="94"/>
      <c r="AL21" s="94"/>
      <c r="AM21" s="94"/>
      <c r="AN21" s="94"/>
      <c r="AO21" s="94"/>
      <c r="AP21" s="94"/>
      <c r="AQ21" s="96"/>
      <c r="AR21" s="96"/>
      <c r="AS21" s="96"/>
      <c r="AT21" s="96"/>
      <c r="AU21" s="96"/>
      <c r="AV21" s="96"/>
      <c r="AW21" s="96"/>
      <c r="BD21" s="96"/>
      <c r="BE21" s="96"/>
      <c r="BF21" s="96"/>
      <c r="BG21" s="89"/>
      <c r="BH21" s="89"/>
      <c r="BI21" s="89"/>
      <c r="BJ21" s="89"/>
      <c r="BK21" s="89"/>
      <c r="BL21" s="89"/>
      <c r="BM21" s="89"/>
      <c r="BN21" s="89"/>
      <c r="BO21" s="89"/>
      <c r="BP21" s="89"/>
      <c r="BQ21" s="89"/>
      <c r="BR21" s="90"/>
      <c r="BS21" s="90"/>
      <c r="BT21" s="90"/>
      <c r="BU21" s="90"/>
      <c r="BV21" s="90"/>
      <c r="BW21" s="90"/>
      <c r="BX21" s="90"/>
      <c r="BY21" s="90"/>
      <c r="BZ21" s="90"/>
      <c r="CA21" s="90"/>
      <c r="CB21" s="90"/>
    </row>
    <row r="22" spans="1:80" ht="15.75" customHeight="1">
      <c r="A22" s="106"/>
      <c r="B22" s="106"/>
      <c r="C22" s="106"/>
      <c r="D22" s="106"/>
      <c r="E22" s="106"/>
      <c r="F22" s="106"/>
      <c r="G22" s="106"/>
      <c r="H22" s="106"/>
      <c r="I22" s="106"/>
      <c r="J22" s="22"/>
      <c r="K22" s="4"/>
      <c r="L22" s="4"/>
      <c r="M22" s="4"/>
      <c r="N22" s="4"/>
      <c r="O22" s="4"/>
      <c r="P22" s="4"/>
      <c r="Q22" s="4"/>
      <c r="R22" s="4"/>
      <c r="S22" s="94"/>
      <c r="T22" s="94"/>
      <c r="U22" s="94"/>
      <c r="V22" s="94"/>
      <c r="W22" s="94"/>
      <c r="X22" s="94"/>
      <c r="Y22" s="94"/>
      <c r="Z22" s="94"/>
      <c r="AA22" s="94"/>
      <c r="AB22" s="94"/>
      <c r="AC22" s="94"/>
      <c r="AD22" s="94"/>
      <c r="AE22" s="94"/>
      <c r="AF22" s="94"/>
      <c r="AG22" s="94"/>
      <c r="AH22" s="94"/>
      <c r="AI22" s="94"/>
      <c r="AJ22" s="94"/>
      <c r="AK22" s="94"/>
      <c r="AL22" s="94"/>
      <c r="AM22" s="94"/>
      <c r="AN22" s="94"/>
      <c r="AO22" s="94"/>
      <c r="AP22" s="94"/>
      <c r="AQ22" s="96"/>
      <c r="AR22" s="96"/>
      <c r="AS22" s="96"/>
      <c r="AT22" s="96"/>
      <c r="AU22" s="96"/>
      <c r="AV22" s="96"/>
      <c r="AW22" s="96"/>
      <c r="BD22" s="96"/>
      <c r="BE22" s="96"/>
      <c r="BF22" s="96"/>
      <c r="BG22" s="89"/>
      <c r="BH22" s="89"/>
      <c r="BI22" s="89"/>
      <c r="BJ22" s="89"/>
      <c r="BK22" s="89"/>
      <c r="BL22" s="89"/>
      <c r="BM22" s="89"/>
      <c r="BN22" s="89"/>
      <c r="BO22" s="89"/>
      <c r="BP22" s="89"/>
      <c r="BQ22" s="89"/>
      <c r="BR22" s="90"/>
      <c r="BS22" s="90"/>
      <c r="BT22" s="90"/>
      <c r="BU22" s="90"/>
      <c r="BV22" s="90"/>
      <c r="BW22" s="90"/>
      <c r="BX22" s="90"/>
      <c r="BY22" s="90"/>
      <c r="BZ22" s="90"/>
      <c r="CA22" s="90"/>
      <c r="CB22" s="90"/>
    </row>
    <row r="23" spans="1:80" ht="15.75" customHeight="1">
      <c r="A23" s="106"/>
      <c r="B23" s="106"/>
      <c r="C23" s="106"/>
      <c r="D23" s="106"/>
      <c r="E23" s="106"/>
      <c r="F23" s="106"/>
      <c r="G23" s="106"/>
      <c r="H23" s="106"/>
      <c r="I23" s="106"/>
      <c r="J23" s="22"/>
      <c r="K23" s="4"/>
      <c r="L23" s="4"/>
      <c r="M23" s="4"/>
      <c r="N23" s="4"/>
      <c r="O23" s="4"/>
      <c r="P23" s="4"/>
      <c r="Q23" s="4"/>
      <c r="R23" s="4"/>
      <c r="S23" s="94"/>
      <c r="T23" s="94"/>
      <c r="U23" s="94"/>
      <c r="V23" s="94"/>
      <c r="W23" s="94"/>
      <c r="X23" s="94"/>
      <c r="Y23" s="94"/>
      <c r="Z23" s="94"/>
      <c r="AA23" s="94"/>
      <c r="AB23" s="94"/>
      <c r="AC23" s="94"/>
      <c r="AD23" s="94"/>
      <c r="AE23" s="94"/>
      <c r="AF23" s="94"/>
      <c r="AG23" s="94"/>
      <c r="AH23" s="94"/>
      <c r="AI23" s="94"/>
      <c r="AJ23" s="94"/>
      <c r="AK23" s="94"/>
      <c r="AL23" s="94"/>
      <c r="AM23" s="94"/>
      <c r="AN23" s="94"/>
      <c r="AO23" s="94"/>
      <c r="AP23" s="94"/>
      <c r="AQ23" s="96"/>
      <c r="AR23" s="96"/>
      <c r="AS23" s="96"/>
      <c r="AT23" s="96"/>
      <c r="AU23" s="96"/>
      <c r="AV23" s="96"/>
      <c r="AW23" s="96"/>
      <c r="BB23" s="3" t="s">
        <v>37</v>
      </c>
      <c r="BD23" s="96"/>
      <c r="BE23" s="96"/>
      <c r="BF23" s="96"/>
      <c r="BG23" s="89"/>
      <c r="BH23" s="89"/>
      <c r="BI23" s="89"/>
      <c r="BJ23" s="89"/>
      <c r="BK23" s="89"/>
      <c r="BL23" s="89"/>
      <c r="BM23" s="89"/>
      <c r="BN23" s="89"/>
      <c r="BO23" s="89"/>
      <c r="BP23" s="89"/>
      <c r="BQ23" s="89"/>
      <c r="BR23" s="90"/>
      <c r="BS23" s="90"/>
      <c r="BT23" s="90"/>
      <c r="BU23" s="90"/>
      <c r="BV23" s="90"/>
      <c r="BW23" s="90"/>
      <c r="BX23" s="90"/>
      <c r="BY23" s="90"/>
      <c r="BZ23" s="90"/>
      <c r="CA23" s="90"/>
      <c r="CB23" s="90"/>
    </row>
    <row r="24" spans="1:80" ht="17.25" customHeight="1">
      <c r="A24" s="106"/>
      <c r="B24" s="106"/>
      <c r="C24" s="106"/>
      <c r="D24" s="106"/>
      <c r="E24" s="106"/>
      <c r="F24" s="106"/>
      <c r="G24" s="106"/>
      <c r="H24" s="106"/>
      <c r="I24" s="106"/>
      <c r="J24" s="22"/>
      <c r="K24" s="4"/>
      <c r="L24" s="4"/>
      <c r="M24" s="4"/>
      <c r="N24" s="4"/>
      <c r="O24" s="4"/>
      <c r="P24" s="4"/>
      <c r="Q24" s="4"/>
      <c r="R24" s="4"/>
      <c r="S24" s="94"/>
      <c r="T24" s="94"/>
      <c r="U24" s="94"/>
      <c r="V24" s="94"/>
      <c r="W24" s="94"/>
      <c r="X24" s="94"/>
      <c r="Y24" s="94"/>
      <c r="Z24" s="94"/>
      <c r="AA24" s="94"/>
      <c r="AB24" s="94"/>
      <c r="AC24" s="94"/>
      <c r="AD24" s="94"/>
      <c r="AE24" s="94"/>
      <c r="AF24" s="94"/>
      <c r="AG24" s="94"/>
      <c r="AH24" s="94"/>
      <c r="AI24" s="94"/>
      <c r="AJ24" s="94"/>
      <c r="AK24" s="94"/>
      <c r="AL24" s="94"/>
      <c r="AM24" s="94"/>
      <c r="AN24" s="94"/>
      <c r="AO24" s="94"/>
      <c r="AP24" s="94"/>
      <c r="AQ24" s="11"/>
      <c r="AR24" s="167" t="str">
        <f>IFERROR(AVERAGE(AX26:AX31),"")</f>
        <v/>
      </c>
      <c r="AS24" s="169" t="s">
        <v>34</v>
      </c>
      <c r="AT24" s="171" t="s">
        <v>35</v>
      </c>
      <c r="AU24" s="172"/>
      <c r="AV24" s="175" t="s">
        <v>36</v>
      </c>
      <c r="AW24" s="176"/>
      <c r="AX24" s="11"/>
      <c r="BB24" s="160"/>
      <c r="BC24" s="161"/>
      <c r="BD24" s="161"/>
      <c r="BE24" s="161"/>
      <c r="BF24" s="161"/>
      <c r="BG24" s="89"/>
      <c r="BH24" s="89"/>
      <c r="BI24" s="89"/>
      <c r="BJ24" s="89"/>
      <c r="BK24" s="89"/>
      <c r="BL24" s="89"/>
      <c r="BM24" s="89"/>
      <c r="BN24" s="89"/>
      <c r="BO24" s="89"/>
      <c r="BP24" s="89"/>
      <c r="BQ24" s="89"/>
      <c r="BR24" s="90"/>
      <c r="BS24" s="90"/>
      <c r="BT24" s="90"/>
      <c r="BU24" s="90"/>
      <c r="BV24" s="90"/>
      <c r="BW24" s="90"/>
      <c r="BX24" s="90"/>
      <c r="BY24" s="90"/>
      <c r="BZ24" s="90"/>
      <c r="CA24" s="90"/>
      <c r="CB24" s="90"/>
    </row>
    <row r="25" spans="1:80" ht="18.75" customHeight="1">
      <c r="A25" s="4"/>
      <c r="B25" s="4"/>
      <c r="C25" s="4"/>
      <c r="D25" s="4"/>
      <c r="E25" s="4"/>
      <c r="F25" s="4"/>
      <c r="G25" s="4"/>
      <c r="H25" s="4"/>
      <c r="I25" s="4"/>
      <c r="J25" s="5"/>
      <c r="L25" s="9"/>
      <c r="M25" s="9"/>
      <c r="N25" s="9" t="s">
        <v>15</v>
      </c>
      <c r="O25" s="9"/>
      <c r="P25" s="23">
        <f>SUM(P19:Q24)</f>
        <v>0</v>
      </c>
      <c r="S25" s="94"/>
      <c r="T25" s="94"/>
      <c r="U25" s="94"/>
      <c r="V25" s="94"/>
      <c r="W25" s="94"/>
      <c r="X25" s="94"/>
      <c r="Y25" s="94"/>
      <c r="Z25" s="94"/>
      <c r="AA25" s="94"/>
      <c r="AB25" s="94"/>
      <c r="AC25" s="94"/>
      <c r="AD25" s="94"/>
      <c r="AE25" s="94"/>
      <c r="AF25" s="94"/>
      <c r="AG25" s="94"/>
      <c r="AH25" s="94"/>
      <c r="AI25" s="94"/>
      <c r="AJ25" s="94"/>
      <c r="AK25" s="94"/>
      <c r="AL25" s="94"/>
      <c r="AM25" s="94"/>
      <c r="AN25" s="94"/>
      <c r="AO25" s="94"/>
      <c r="AP25" s="94"/>
      <c r="AQ25" s="14" t="s">
        <v>28</v>
      </c>
      <c r="AR25" s="168"/>
      <c r="AS25" s="170"/>
      <c r="AT25" s="173"/>
      <c r="AU25" s="174"/>
      <c r="AV25" s="177"/>
      <c r="AW25" s="178"/>
      <c r="AX25" s="11"/>
      <c r="BA25" s="16"/>
      <c r="BB25" s="161"/>
      <c r="BC25" s="161"/>
      <c r="BD25" s="161"/>
      <c r="BE25" s="161"/>
      <c r="BF25" s="161"/>
      <c r="BG25" s="89"/>
      <c r="BH25" s="89"/>
      <c r="BI25" s="89"/>
      <c r="BJ25" s="89"/>
      <c r="BK25" s="89"/>
      <c r="BL25" s="89"/>
      <c r="BM25" s="89"/>
      <c r="BN25" s="89"/>
      <c r="BO25" s="89"/>
      <c r="BP25" s="89"/>
      <c r="BQ25" s="89"/>
      <c r="BR25" s="90"/>
      <c r="BS25" s="90"/>
      <c r="BT25" s="90"/>
      <c r="BU25" s="90"/>
      <c r="BV25" s="90"/>
      <c r="BW25" s="90"/>
      <c r="BX25" s="90"/>
      <c r="BY25" s="90"/>
      <c r="BZ25" s="90"/>
      <c r="CA25" s="90"/>
      <c r="CB25" s="90"/>
    </row>
    <row r="26" spans="1:80" ht="15.75" customHeight="1">
      <c r="A26" s="1" t="s">
        <v>7</v>
      </c>
      <c r="C26" s="10"/>
      <c r="D26" s="10"/>
      <c r="E26" s="10"/>
      <c r="F26" s="10"/>
      <c r="J26" s="5" t="s">
        <v>9</v>
      </c>
      <c r="N26" s="3" t="s">
        <v>19</v>
      </c>
      <c r="P26" s="3" t="s">
        <v>17</v>
      </c>
      <c r="S26" s="94"/>
      <c r="T26" s="94"/>
      <c r="U26" s="94"/>
      <c r="V26" s="94"/>
      <c r="W26" s="94"/>
      <c r="X26" s="94"/>
      <c r="Y26" s="94"/>
      <c r="Z26" s="94"/>
      <c r="AA26" s="94"/>
      <c r="AB26" s="94"/>
      <c r="AC26" s="94"/>
      <c r="AD26" s="94"/>
      <c r="AE26" s="94"/>
      <c r="AF26" s="94"/>
      <c r="AG26" s="94"/>
      <c r="AH26" s="94"/>
      <c r="AI26" s="94"/>
      <c r="AJ26" s="94"/>
      <c r="AK26" s="94"/>
      <c r="AL26" s="94"/>
      <c r="AM26" s="94"/>
      <c r="AN26" s="94"/>
      <c r="AO26" s="94"/>
      <c r="AP26" s="94"/>
      <c r="AQ26" s="162" t="s">
        <v>29</v>
      </c>
      <c r="AR26" s="163"/>
      <c r="AS26" s="164"/>
      <c r="AT26" s="15"/>
      <c r="AU26" s="15"/>
      <c r="AV26" s="15"/>
      <c r="AW26" s="15"/>
      <c r="AX26" s="11" t="str">
        <f t="shared" ref="AX26:AX31" si="0">IFERROR(AVERAGE((AT26+(AU26*2)+(AV26*3)+(AW26*4))/SUM(AT26:AW26)),"")</f>
        <v/>
      </c>
      <c r="AZ26" s="96" t="str">
        <f>AQ30</f>
        <v>Répond aux attentes:</v>
      </c>
      <c r="BA26" s="96"/>
      <c r="BB26" s="161"/>
      <c r="BC26" s="161"/>
      <c r="BD26" s="161"/>
      <c r="BE26" s="161"/>
      <c r="BF26" s="161"/>
      <c r="BG26" s="89"/>
      <c r="BH26" s="89"/>
      <c r="BI26" s="89"/>
      <c r="BJ26" s="89"/>
      <c r="BK26" s="89"/>
      <c r="BL26" s="89"/>
      <c r="BM26" s="89"/>
      <c r="BN26" s="89"/>
      <c r="BO26" s="89"/>
      <c r="BP26" s="89"/>
      <c r="BQ26" s="89"/>
      <c r="BR26" s="90"/>
      <c r="BS26" s="90"/>
      <c r="BT26" s="90"/>
      <c r="BU26" s="90"/>
      <c r="BV26" s="90"/>
      <c r="BW26" s="90"/>
      <c r="BX26" s="90"/>
      <c r="BY26" s="90"/>
      <c r="BZ26" s="90"/>
      <c r="CA26" s="90"/>
      <c r="CB26" s="90"/>
    </row>
    <row r="27" spans="1:80" ht="15.75" customHeight="1">
      <c r="A27" s="165"/>
      <c r="B27" s="165"/>
      <c r="C27" s="165"/>
      <c r="D27" s="165"/>
      <c r="E27" s="165"/>
      <c r="F27" s="165"/>
      <c r="G27" s="165"/>
      <c r="H27" s="165"/>
      <c r="I27" s="165"/>
      <c r="J27" s="5" t="s">
        <v>18</v>
      </c>
      <c r="K27" s="4"/>
      <c r="L27" s="4"/>
      <c r="M27" s="4"/>
      <c r="N27" s="4"/>
      <c r="O27" s="4"/>
      <c r="P27" s="3">
        <f>P25</f>
        <v>0</v>
      </c>
      <c r="Q27" s="4"/>
      <c r="R27" s="4"/>
      <c r="S27" s="94"/>
      <c r="T27" s="94"/>
      <c r="U27" s="94"/>
      <c r="V27" s="94"/>
      <c r="W27" s="94"/>
      <c r="X27" s="94"/>
      <c r="Y27" s="94"/>
      <c r="Z27" s="94"/>
      <c r="AA27" s="94"/>
      <c r="AB27" s="94"/>
      <c r="AC27" s="94"/>
      <c r="AD27" s="94"/>
      <c r="AE27" s="94"/>
      <c r="AF27" s="94"/>
      <c r="AG27" s="94"/>
      <c r="AH27" s="94"/>
      <c r="AI27" s="94"/>
      <c r="AJ27" s="94"/>
      <c r="AK27" s="94"/>
      <c r="AL27" s="94"/>
      <c r="AM27" s="94"/>
      <c r="AN27" s="94"/>
      <c r="AO27" s="94"/>
      <c r="AP27" s="94"/>
      <c r="AQ27" s="162" t="s">
        <v>32</v>
      </c>
      <c r="AR27" s="163"/>
      <c r="AS27" s="164"/>
      <c r="AT27" s="15"/>
      <c r="AU27" s="15"/>
      <c r="AV27" s="15"/>
      <c r="AW27" s="15"/>
      <c r="AX27" s="11" t="str">
        <f t="shared" si="0"/>
        <v/>
      </c>
      <c r="AZ27" s="96"/>
      <c r="BA27" s="96"/>
      <c r="BB27" s="161"/>
      <c r="BC27" s="161"/>
      <c r="BD27" s="161"/>
      <c r="BE27" s="161"/>
      <c r="BF27" s="161"/>
      <c r="BG27" s="89"/>
      <c r="BH27" s="89"/>
      <c r="BI27" s="89"/>
      <c r="BJ27" s="89"/>
      <c r="BK27" s="89"/>
      <c r="BL27" s="89"/>
      <c r="BM27" s="89"/>
      <c r="BN27" s="89"/>
      <c r="BO27" s="89"/>
      <c r="BP27" s="89"/>
      <c r="BQ27" s="89"/>
      <c r="BR27" s="90"/>
      <c r="BS27" s="90"/>
      <c r="BT27" s="90"/>
      <c r="BU27" s="90"/>
      <c r="BV27" s="90"/>
      <c r="BW27" s="90"/>
      <c r="BX27" s="90"/>
      <c r="BY27" s="90"/>
      <c r="BZ27" s="90"/>
      <c r="CA27" s="90"/>
      <c r="CB27" s="90"/>
    </row>
    <row r="28" spans="1:80" ht="15.75" customHeight="1">
      <c r="A28" s="80"/>
      <c r="B28" s="80"/>
      <c r="C28" s="80"/>
      <c r="D28" s="80"/>
      <c r="E28" s="80"/>
      <c r="F28" s="80"/>
      <c r="G28" s="80"/>
      <c r="H28" s="80"/>
      <c r="I28" s="80"/>
      <c r="J28" s="5" t="s">
        <v>26</v>
      </c>
      <c r="K28" s="4"/>
      <c r="L28" s="4"/>
      <c r="M28" s="4"/>
      <c r="N28" s="4"/>
      <c r="O28" s="4"/>
      <c r="P28" s="4"/>
      <c r="Q28" s="4"/>
      <c r="R28" s="4"/>
      <c r="S28" s="94"/>
      <c r="T28" s="94"/>
      <c r="U28" s="94"/>
      <c r="V28" s="94"/>
      <c r="W28" s="94"/>
      <c r="X28" s="94"/>
      <c r="Y28" s="94"/>
      <c r="Z28" s="94"/>
      <c r="AA28" s="94"/>
      <c r="AB28" s="94"/>
      <c r="AC28" s="94"/>
      <c r="AD28" s="94"/>
      <c r="AE28" s="94"/>
      <c r="AF28" s="94"/>
      <c r="AG28" s="94"/>
      <c r="AH28" s="94"/>
      <c r="AI28" s="94"/>
      <c r="AJ28" s="94"/>
      <c r="AK28" s="94"/>
      <c r="AL28" s="94"/>
      <c r="AM28" s="94"/>
      <c r="AN28" s="94"/>
      <c r="AO28" s="94"/>
      <c r="AP28" s="94"/>
      <c r="AQ28" s="162" t="s">
        <v>30</v>
      </c>
      <c r="AR28" s="163"/>
      <c r="AS28" s="164"/>
      <c r="AT28" s="15"/>
      <c r="AU28" s="15"/>
      <c r="AV28" s="15"/>
      <c r="AW28" s="15"/>
      <c r="AX28" s="11" t="str">
        <f t="shared" si="0"/>
        <v/>
      </c>
      <c r="AZ28" s="96"/>
      <c r="BA28" s="96"/>
      <c r="BB28" s="161"/>
      <c r="BC28" s="161"/>
      <c r="BD28" s="161"/>
      <c r="BE28" s="161"/>
      <c r="BF28" s="161"/>
      <c r="BG28" s="89"/>
      <c r="BH28" s="89"/>
      <c r="BI28" s="89"/>
      <c r="BJ28" s="89"/>
      <c r="BK28" s="89"/>
      <c r="BL28" s="89"/>
      <c r="BM28" s="89"/>
      <c r="BN28" s="89"/>
      <c r="BO28" s="89"/>
      <c r="BP28" s="89"/>
      <c r="BQ28" s="89"/>
      <c r="BR28" s="90"/>
      <c r="BS28" s="90"/>
      <c r="BT28" s="90"/>
      <c r="BU28" s="90"/>
      <c r="BV28" s="90"/>
      <c r="BW28" s="90"/>
      <c r="BX28" s="90"/>
      <c r="BY28" s="90"/>
      <c r="BZ28" s="90"/>
      <c r="CA28" s="90"/>
      <c r="CB28" s="90"/>
    </row>
    <row r="29" spans="1:80" ht="15.75" customHeight="1">
      <c r="A29" s="80"/>
      <c r="B29" s="80"/>
      <c r="C29" s="80"/>
      <c r="D29" s="80"/>
      <c r="E29" s="80"/>
      <c r="F29" s="80"/>
      <c r="G29" s="80"/>
      <c r="H29" s="80"/>
      <c r="I29" s="80"/>
      <c r="J29" s="5"/>
      <c r="K29" s="4"/>
      <c r="L29" s="4"/>
      <c r="M29" s="4"/>
      <c r="N29" s="4"/>
      <c r="O29" s="4"/>
      <c r="P29" s="4"/>
      <c r="Q29" s="4"/>
      <c r="S29" s="94"/>
      <c r="T29" s="94"/>
      <c r="U29" s="94"/>
      <c r="V29" s="94"/>
      <c r="W29" s="94"/>
      <c r="X29" s="94"/>
      <c r="Y29" s="94"/>
      <c r="Z29" s="94"/>
      <c r="AA29" s="94"/>
      <c r="AB29" s="94"/>
      <c r="AC29" s="94"/>
      <c r="AD29" s="94"/>
      <c r="AE29" s="94"/>
      <c r="AF29" s="94"/>
      <c r="AG29" s="94"/>
      <c r="AH29" s="94"/>
      <c r="AI29" s="94"/>
      <c r="AJ29" s="94"/>
      <c r="AK29" s="94"/>
      <c r="AL29" s="94"/>
      <c r="AM29" s="94"/>
      <c r="AN29" s="94"/>
      <c r="AO29" s="94"/>
      <c r="AP29" s="94"/>
      <c r="AQ29" s="162" t="s">
        <v>33</v>
      </c>
      <c r="AR29" s="163"/>
      <c r="AS29" s="164"/>
      <c r="AT29" s="15"/>
      <c r="AU29" s="15"/>
      <c r="AV29" s="15"/>
      <c r="AW29" s="15"/>
      <c r="AX29" s="11" t="str">
        <f t="shared" si="0"/>
        <v/>
      </c>
      <c r="AZ29" s="96"/>
      <c r="BA29" s="96"/>
      <c r="BB29" s="161"/>
      <c r="BC29" s="161"/>
      <c r="BD29" s="161"/>
      <c r="BE29" s="161"/>
      <c r="BF29" s="161"/>
      <c r="BG29" s="89"/>
      <c r="BH29" s="89"/>
      <c r="BI29" s="89"/>
      <c r="BJ29" s="89"/>
      <c r="BK29" s="89"/>
      <c r="BL29" s="89"/>
      <c r="BM29" s="89"/>
      <c r="BN29" s="89"/>
      <c r="BO29" s="89"/>
      <c r="BP29" s="89"/>
      <c r="BQ29" s="89"/>
      <c r="BR29" s="90"/>
      <c r="BS29" s="90"/>
      <c r="BT29" s="90"/>
      <c r="BU29" s="90"/>
      <c r="BV29" s="90"/>
      <c r="BW29" s="90"/>
      <c r="BX29" s="90"/>
      <c r="BY29" s="90"/>
      <c r="BZ29" s="90"/>
      <c r="CA29" s="90"/>
      <c r="CB29" s="90"/>
    </row>
    <row r="30" spans="1:80">
      <c r="A30" s="80"/>
      <c r="B30" s="80"/>
      <c r="C30" s="80"/>
      <c r="D30" s="80"/>
      <c r="E30" s="80"/>
      <c r="F30" s="80"/>
      <c r="G30" s="80"/>
      <c r="H30" s="80"/>
      <c r="I30" s="80"/>
      <c r="J30" s="5"/>
      <c r="K30" s="4"/>
      <c r="L30" s="4"/>
      <c r="M30" s="4"/>
      <c r="N30" s="23"/>
      <c r="O30" s="23"/>
      <c r="P30" s="23"/>
      <c r="Q30" s="23"/>
      <c r="R30" s="3" t="s">
        <v>16</v>
      </c>
      <c r="S30" s="94"/>
      <c r="T30" s="94"/>
      <c r="U30" s="94"/>
      <c r="V30" s="94"/>
      <c r="W30" s="94"/>
      <c r="X30" s="94"/>
      <c r="Y30" s="94"/>
      <c r="Z30" s="94"/>
      <c r="AA30" s="94"/>
      <c r="AB30" s="94"/>
      <c r="AC30" s="94"/>
      <c r="AD30" s="94"/>
      <c r="AE30" s="94"/>
      <c r="AF30" s="94"/>
      <c r="AG30" s="94"/>
      <c r="AH30" s="94"/>
      <c r="AI30" s="94"/>
      <c r="AJ30" s="94"/>
      <c r="AK30" s="94"/>
      <c r="AL30" s="94"/>
      <c r="AM30" s="94"/>
      <c r="AN30" s="94"/>
      <c r="AO30" s="94"/>
      <c r="AP30" s="94"/>
      <c r="AQ30" s="162" t="s">
        <v>38</v>
      </c>
      <c r="AR30" s="163"/>
      <c r="AS30" s="164"/>
      <c r="AT30" s="15"/>
      <c r="AU30" s="15"/>
      <c r="AV30" s="15"/>
      <c r="AW30" s="15"/>
      <c r="AX30" s="11" t="str">
        <f t="shared" si="0"/>
        <v/>
      </c>
      <c r="BA30" s="16"/>
      <c r="BB30" s="161"/>
      <c r="BC30" s="161"/>
      <c r="BD30" s="161"/>
      <c r="BE30" s="161"/>
      <c r="BF30" s="161"/>
      <c r="BG30" s="89"/>
      <c r="BH30" s="89"/>
      <c r="BI30" s="89"/>
      <c r="BJ30" s="89"/>
      <c r="BK30" s="89"/>
      <c r="BL30" s="89"/>
      <c r="BM30" s="89"/>
      <c r="BN30" s="89"/>
      <c r="BO30" s="89"/>
      <c r="BP30" s="89"/>
      <c r="BQ30" s="89"/>
      <c r="BR30" s="90"/>
      <c r="BS30" s="90"/>
      <c r="BT30" s="90"/>
      <c r="BU30" s="90"/>
      <c r="BV30" s="90"/>
      <c r="BW30" s="90"/>
      <c r="BX30" s="90"/>
      <c r="BY30" s="90"/>
      <c r="BZ30" s="90"/>
      <c r="CA30" s="90"/>
      <c r="CB30" s="90"/>
    </row>
    <row r="31" spans="1:80">
      <c r="A31" s="80"/>
      <c r="B31" s="80"/>
      <c r="C31" s="80"/>
      <c r="D31" s="80"/>
      <c r="E31" s="80"/>
      <c r="F31" s="80"/>
      <c r="G31" s="80"/>
      <c r="H31" s="80"/>
      <c r="I31" s="80"/>
      <c r="J31" s="5"/>
      <c r="N31" s="3">
        <f>L26</f>
        <v>0</v>
      </c>
      <c r="P31" s="24">
        <f>SUM(P27:P30)</f>
        <v>0</v>
      </c>
      <c r="R31" s="3">
        <f>SUM(N27:N30)-SUM(P27:P30)</f>
        <v>0</v>
      </c>
      <c r="S31" s="94"/>
      <c r="T31" s="94"/>
      <c r="U31" s="94"/>
      <c r="V31" s="94"/>
      <c r="W31" s="94"/>
      <c r="X31" s="94"/>
      <c r="Y31" s="94"/>
      <c r="Z31" s="94"/>
      <c r="AA31" s="94"/>
      <c r="AB31" s="94"/>
      <c r="AC31" s="94"/>
      <c r="AD31" s="94"/>
      <c r="AE31" s="94"/>
      <c r="AF31" s="94"/>
      <c r="AG31" s="94"/>
      <c r="AH31" s="94"/>
      <c r="AI31" s="94"/>
      <c r="AJ31" s="94"/>
      <c r="AK31" s="94"/>
      <c r="AL31" s="94"/>
      <c r="AM31" s="94"/>
      <c r="AN31" s="94"/>
      <c r="AO31" s="94"/>
      <c r="AP31" s="94"/>
      <c r="AQ31" s="162" t="s">
        <v>31</v>
      </c>
      <c r="AR31" s="163"/>
      <c r="AS31" s="164"/>
      <c r="AT31" s="15"/>
      <c r="AU31" s="15"/>
      <c r="AV31" s="15"/>
      <c r="AW31" s="15"/>
      <c r="AX31" s="11" t="str">
        <f t="shared" si="0"/>
        <v/>
      </c>
      <c r="BA31" s="16"/>
      <c r="BB31" s="161"/>
      <c r="BC31" s="161"/>
      <c r="BD31" s="161"/>
      <c r="BE31" s="161"/>
      <c r="BF31" s="161"/>
      <c r="BG31" s="89"/>
      <c r="BH31" s="89"/>
      <c r="BI31" s="89"/>
      <c r="BJ31" s="89"/>
      <c r="BK31" s="89"/>
      <c r="BL31" s="89"/>
      <c r="BM31" s="89"/>
      <c r="BN31" s="89"/>
      <c r="BO31" s="89"/>
      <c r="BP31" s="89"/>
      <c r="BQ31" s="89"/>
      <c r="BR31" s="90"/>
      <c r="BS31" s="90"/>
      <c r="BT31" s="90"/>
      <c r="BU31" s="90"/>
      <c r="BV31" s="90"/>
      <c r="BW31" s="90"/>
      <c r="BX31" s="90"/>
      <c r="BY31" s="90"/>
      <c r="BZ31" s="90"/>
      <c r="CA31" s="90"/>
      <c r="CB31" s="90"/>
    </row>
    <row r="32" spans="1:80">
      <c r="S32" s="36"/>
      <c r="T32" s="36"/>
      <c r="U32" s="36"/>
      <c r="V32" s="36"/>
      <c r="W32" s="36"/>
      <c r="X32" s="36"/>
      <c r="Y32" s="36"/>
      <c r="Z32" s="36"/>
      <c r="AA32" s="36"/>
      <c r="AB32" s="36"/>
      <c r="AC32" s="36"/>
      <c r="AD32" s="36"/>
      <c r="AE32" s="36"/>
      <c r="AF32" s="36"/>
      <c r="AG32" s="36"/>
      <c r="AH32" s="36"/>
      <c r="AI32" s="36"/>
      <c r="AJ32" s="36"/>
      <c r="AK32" s="36"/>
      <c r="AL32" s="36"/>
      <c r="AM32" s="36"/>
      <c r="AN32" s="36"/>
      <c r="AO32" s="36"/>
      <c r="AP32" s="36"/>
    </row>
    <row r="33" spans="41:42">
      <c r="AO33" s="6"/>
      <c r="AP33" s="6"/>
    </row>
  </sheetData>
  <mergeCells count="119">
    <mergeCell ref="BB24:BF31"/>
    <mergeCell ref="AQ26:AS26"/>
    <mergeCell ref="AZ26:BA29"/>
    <mergeCell ref="A27:I27"/>
    <mergeCell ref="AQ27:AS27"/>
    <mergeCell ref="A28:I28"/>
    <mergeCell ref="AQ28:AS28"/>
    <mergeCell ref="A29:I29"/>
    <mergeCell ref="AQ29:AS29"/>
    <mergeCell ref="A30:I30"/>
    <mergeCell ref="A20:I24"/>
    <mergeCell ref="S20:AP31"/>
    <mergeCell ref="AR24:AR25"/>
    <mergeCell ref="AS24:AS25"/>
    <mergeCell ref="AT24:AU25"/>
    <mergeCell ref="AV24:AW25"/>
    <mergeCell ref="AQ30:AS30"/>
    <mergeCell ref="A31:I31"/>
    <mergeCell ref="AQ31:AS31"/>
    <mergeCell ref="J18:R18"/>
    <mergeCell ref="BD18:BF23"/>
    <mergeCell ref="S19:Y19"/>
    <mergeCell ref="AQ19:AW23"/>
    <mergeCell ref="J17:R17"/>
    <mergeCell ref="T17:V17"/>
    <mergeCell ref="W17:Y17"/>
    <mergeCell ref="Z17:AB17"/>
    <mergeCell ref="AC17:AE17"/>
    <mergeCell ref="AF17:AH17"/>
    <mergeCell ref="J16:R16"/>
    <mergeCell ref="T16:V16"/>
    <mergeCell ref="W16:Y16"/>
    <mergeCell ref="Z16:AB16"/>
    <mergeCell ref="AC16:AE16"/>
    <mergeCell ref="AF16:AH16"/>
    <mergeCell ref="AI16:AK16"/>
    <mergeCell ref="AL16:AN16"/>
    <mergeCell ref="AI17:AK17"/>
    <mergeCell ref="AL17:AN17"/>
    <mergeCell ref="AI14:AK14"/>
    <mergeCell ref="AL14:AN14"/>
    <mergeCell ref="T15:V15"/>
    <mergeCell ref="W15:Y15"/>
    <mergeCell ref="Z15:AB15"/>
    <mergeCell ref="AC15:AE15"/>
    <mergeCell ref="AF15:AH15"/>
    <mergeCell ref="AI15:AK15"/>
    <mergeCell ref="AL15:AN15"/>
    <mergeCell ref="AI12:AK12"/>
    <mergeCell ref="AL12:AN12"/>
    <mergeCell ref="T13:V13"/>
    <mergeCell ref="W13:Y13"/>
    <mergeCell ref="Z13:AB13"/>
    <mergeCell ref="AC13:AE13"/>
    <mergeCell ref="AF13:AH13"/>
    <mergeCell ref="AI13:AK13"/>
    <mergeCell ref="AL13:AN13"/>
    <mergeCell ref="AB11:AC11"/>
    <mergeCell ref="AD11:AE11"/>
    <mergeCell ref="AF11:AG11"/>
    <mergeCell ref="S12:S17"/>
    <mergeCell ref="T12:V12"/>
    <mergeCell ref="W12:Y12"/>
    <mergeCell ref="Z12:AB12"/>
    <mergeCell ref="AC12:AE12"/>
    <mergeCell ref="AF12:AH12"/>
    <mergeCell ref="T14:V14"/>
    <mergeCell ref="W14:Y14"/>
    <mergeCell ref="Z14:AB14"/>
    <mergeCell ref="AC14:AE14"/>
    <mergeCell ref="AF14:AH14"/>
    <mergeCell ref="A5:D8"/>
    <mergeCell ref="E5:I8"/>
    <mergeCell ref="J5:R5"/>
    <mergeCell ref="S5:S9"/>
    <mergeCell ref="AJ5:AK9"/>
    <mergeCell ref="J6:R6"/>
    <mergeCell ref="J7:R7"/>
    <mergeCell ref="AQ8:AW10"/>
    <mergeCell ref="BD8:BF12"/>
    <mergeCell ref="A10:I17"/>
    <mergeCell ref="S10:S11"/>
    <mergeCell ref="T10:U10"/>
    <mergeCell ref="V10:W10"/>
    <mergeCell ref="X10:Y10"/>
    <mergeCell ref="Z10:AA10"/>
    <mergeCell ref="AB10:AC10"/>
    <mergeCell ref="AD10:AE10"/>
    <mergeCell ref="AF10:AG10"/>
    <mergeCell ref="AH10:AI11"/>
    <mergeCell ref="AJ10:AK11"/>
    <mergeCell ref="T11:U11"/>
    <mergeCell ref="V11:W11"/>
    <mergeCell ref="X11:Y11"/>
    <mergeCell ref="Z11:AA11"/>
    <mergeCell ref="A1:R1"/>
    <mergeCell ref="S1:AJ1"/>
    <mergeCell ref="AQ1:BF1"/>
    <mergeCell ref="BG1:BQ1"/>
    <mergeCell ref="BR1:CB1"/>
    <mergeCell ref="B2:C2"/>
    <mergeCell ref="E2:F2"/>
    <mergeCell ref="H2:I2"/>
    <mergeCell ref="Q2:R2"/>
    <mergeCell ref="AK2:AN2"/>
    <mergeCell ref="AO2:AP2"/>
    <mergeCell ref="BE2:BF2"/>
    <mergeCell ref="BG2:BQ31"/>
    <mergeCell ref="BR2:CB31"/>
    <mergeCell ref="J3:R4"/>
    <mergeCell ref="AL3:AM3"/>
    <mergeCell ref="AN3:AO3"/>
    <mergeCell ref="AQ3:AT4"/>
    <mergeCell ref="AU3:AV4"/>
    <mergeCell ref="AZ3:BB4"/>
    <mergeCell ref="S4:AI4"/>
    <mergeCell ref="AJ4:AK4"/>
    <mergeCell ref="AL4:AM4"/>
    <mergeCell ref="AN4:AO4"/>
  </mergeCells>
  <conditionalFormatting sqref="R31">
    <cfRule type="cellIs" dxfId="5" priority="1" operator="lessThan">
      <formula>$N$31*10%</formula>
    </cfRule>
    <cfRule type="cellIs" dxfId="4" priority="2" operator="greaterThan">
      <formula>$N$31*10%</formula>
    </cfRule>
    <cfRule type="cellIs" dxfId="3" priority="3" operator="greaterThan">
      <formula>$R$30*10%</formula>
    </cfRule>
  </conditionalFormatting>
  <pageMargins left="0.70866141732283472" right="0.70866141732283472" top="0.74803149606299213" bottom="0.74803149606299213" header="0.31496062992125984" footer="0.31496062992125984"/>
  <pageSetup paperSize="9" orientation="landscape" verticalDpi="300" r:id="rId1"/>
  <headerFooter>
    <oddHeader>&amp;C&amp;"Goudy Old Style,Normal"Fiche N°1 : Amélioration de l'accès aux équipements et aux aides techniques individuelles</oddHeader>
    <oddFooter xml:space="preserve">&amp;C&amp;"Goudy Old Style,Normal"Le temps du domicile, M Machtoc, coordinateur du projet, machtoc@tdd.org, 06 11 11 11 11 </oddFooter>
  </headerFooter>
  <extLst>
    <ext xmlns:x14="http://schemas.microsoft.com/office/spreadsheetml/2009/9/main" uri="{CCE6A557-97BC-4b89-ADB6-D9C93CAAB3DF}">
      <x14:dataValidations xmlns:xm="http://schemas.microsoft.com/office/excel/2006/main" count="1">
        <x14:dataValidation type="list" allowBlank="1" showInputMessage="1" showErrorMessage="1">
          <x14:formula1>
            <xm:f>construction!$B$1:$B$10</xm:f>
          </x14:formula1>
          <xm:sqref>B2:C2</xm:sqref>
        </x14:dataValidation>
      </x14:dataValidations>
    </ext>
  </extLst>
</worksheet>
</file>

<file path=xl/worksheets/sheet2.xml><?xml version="1.0" encoding="utf-8"?>
<worksheet xmlns="http://schemas.openxmlformats.org/spreadsheetml/2006/main" xmlns:r="http://schemas.openxmlformats.org/officeDocument/2006/relationships">
  <dimension ref="A1:CB33"/>
  <sheetViews>
    <sheetView view="pageLayout" zoomScale="80" zoomScalePageLayoutView="80" workbookViewId="0">
      <selection activeCell="B2" sqref="B2:C2"/>
    </sheetView>
  </sheetViews>
  <sheetFormatPr baseColWidth="10" defaultColWidth="11.453125" defaultRowHeight="14.5"/>
  <cols>
    <col min="1" max="1" width="11.453125" style="39"/>
    <col min="2" max="2" width="2" style="39" customWidth="1"/>
    <col min="3" max="3" width="11.453125" style="39"/>
    <col min="4" max="4" width="5.81640625" style="39" customWidth="1"/>
    <col min="5" max="5" width="2" style="39" customWidth="1"/>
    <col min="6" max="6" width="11.81640625" style="39" customWidth="1"/>
    <col min="7" max="7" width="7.7265625" style="39" customWidth="1"/>
    <col min="8" max="8" width="2.7265625" style="39" customWidth="1"/>
    <col min="9" max="9" width="9.26953125" style="39" customWidth="1"/>
    <col min="10" max="10" width="11.453125" style="39" customWidth="1"/>
    <col min="11" max="11" width="3.453125" style="39" customWidth="1"/>
    <col min="12" max="12" width="11.453125" style="39"/>
    <col min="13" max="13" width="2.453125" style="39" customWidth="1"/>
    <col min="14" max="14" width="11.453125" style="39"/>
    <col min="15" max="15" width="3" style="39" customWidth="1"/>
    <col min="16" max="16" width="11.453125" style="39"/>
    <col min="17" max="17" width="2.1796875" style="39" customWidth="1"/>
    <col min="18" max="18" width="11.81640625" style="39" bestFit="1" customWidth="1"/>
    <col min="19" max="19" width="11.81640625" style="39" customWidth="1"/>
    <col min="20" max="20" width="5.26953125" style="39" customWidth="1"/>
    <col min="21" max="21" width="4.81640625" style="39" customWidth="1"/>
    <col min="22" max="22" width="5.1796875" style="39" customWidth="1"/>
    <col min="23" max="31" width="5.26953125" style="39" customWidth="1"/>
    <col min="32" max="35" width="4.453125" style="39" customWidth="1"/>
    <col min="36" max="42" width="5.1796875" style="39" customWidth="1"/>
    <col min="43" max="43" width="10.7265625" style="39" customWidth="1"/>
    <col min="44" max="44" width="5.26953125" style="39" customWidth="1"/>
    <col min="45" max="45" width="2.54296875" style="39" customWidth="1"/>
    <col min="46" max="46" width="4.453125" style="39" customWidth="1"/>
    <col min="47" max="47" width="3.7265625" style="39" customWidth="1"/>
    <col min="48" max="48" width="3.26953125" style="39" customWidth="1"/>
    <col min="49" max="49" width="4.453125" style="39" customWidth="1"/>
    <col min="50" max="50" width="5.1796875" style="39" customWidth="1"/>
    <col min="51" max="51" width="8.54296875" style="39" customWidth="1"/>
    <col min="52" max="52" width="11.453125" style="39"/>
    <col min="53" max="53" width="12.7265625" style="39" customWidth="1"/>
    <col min="54" max="54" width="14.54296875" style="39" customWidth="1"/>
    <col min="55" max="16384" width="11.453125" style="39"/>
  </cols>
  <sheetData>
    <row r="1" spans="1:80" ht="18">
      <c r="A1" s="75" t="s">
        <v>45</v>
      </c>
      <c r="B1" s="75"/>
      <c r="C1" s="75"/>
      <c r="D1" s="75"/>
      <c r="E1" s="75"/>
      <c r="F1" s="75"/>
      <c r="G1" s="75"/>
      <c r="H1" s="75"/>
      <c r="I1" s="75"/>
      <c r="J1" s="75"/>
      <c r="K1" s="75"/>
      <c r="L1" s="75"/>
      <c r="M1" s="75"/>
      <c r="N1" s="75"/>
      <c r="O1" s="75"/>
      <c r="P1" s="75"/>
      <c r="Q1" s="75"/>
      <c r="R1" s="75"/>
      <c r="S1" s="76" t="s">
        <v>13</v>
      </c>
      <c r="T1" s="76"/>
      <c r="U1" s="76"/>
      <c r="V1" s="76"/>
      <c r="W1" s="76"/>
      <c r="X1" s="76"/>
      <c r="Y1" s="76"/>
      <c r="Z1" s="76"/>
      <c r="AA1" s="76"/>
      <c r="AB1" s="76"/>
      <c r="AC1" s="76"/>
      <c r="AD1" s="76"/>
      <c r="AE1" s="76"/>
      <c r="AF1" s="76"/>
      <c r="AG1" s="76"/>
      <c r="AH1" s="76"/>
      <c r="AI1" s="76"/>
      <c r="AJ1" s="76"/>
      <c r="AK1" s="44"/>
      <c r="AL1" s="44"/>
      <c r="AM1" s="44"/>
      <c r="AN1" s="44"/>
      <c r="AO1" s="44"/>
      <c r="AP1" s="44"/>
      <c r="AQ1" s="77" t="s">
        <v>14</v>
      </c>
      <c r="AR1" s="77"/>
      <c r="AS1" s="77"/>
      <c r="AT1" s="77"/>
      <c r="AU1" s="77"/>
      <c r="AV1" s="77"/>
      <c r="AW1" s="77"/>
      <c r="AX1" s="77"/>
      <c r="AY1" s="77"/>
      <c r="AZ1" s="77"/>
      <c r="BA1" s="77"/>
      <c r="BB1" s="77"/>
      <c r="BC1" s="77"/>
      <c r="BD1" s="77"/>
      <c r="BE1" s="77"/>
      <c r="BF1" s="77"/>
      <c r="BG1" s="76" t="s">
        <v>46</v>
      </c>
      <c r="BH1" s="76"/>
      <c r="BI1" s="76"/>
      <c r="BJ1" s="76"/>
      <c r="BK1" s="76"/>
      <c r="BL1" s="76"/>
      <c r="BM1" s="76"/>
      <c r="BN1" s="76"/>
      <c r="BO1" s="76"/>
      <c r="BP1" s="76"/>
      <c r="BQ1" s="76"/>
      <c r="BR1" s="76" t="s">
        <v>52</v>
      </c>
      <c r="BS1" s="76"/>
      <c r="BT1" s="76"/>
      <c r="BU1" s="76"/>
      <c r="BV1" s="76"/>
      <c r="BW1" s="76"/>
      <c r="BX1" s="76"/>
      <c r="BY1" s="76"/>
      <c r="BZ1" s="76"/>
      <c r="CA1" s="76"/>
      <c r="CB1" s="76"/>
    </row>
    <row r="2" spans="1:80" ht="15.75" customHeight="1">
      <c r="A2" s="38" t="s">
        <v>0</v>
      </c>
      <c r="B2" s="78" t="s">
        <v>64</v>
      </c>
      <c r="C2" s="79"/>
      <c r="D2" s="39" t="s">
        <v>1</v>
      </c>
      <c r="E2" s="80"/>
      <c r="F2" s="80"/>
      <c r="G2" s="39" t="s">
        <v>2</v>
      </c>
      <c r="H2" s="81"/>
      <c r="I2" s="81"/>
      <c r="J2" s="42" t="s">
        <v>22</v>
      </c>
      <c r="P2" s="49" t="s">
        <v>25</v>
      </c>
      <c r="Q2" s="82" t="str">
        <f ca="1">MID(CELL("nomfichier",N2),FIND("]",CELL("nomfichier",N2))+1,20)</f>
        <v>(2)</v>
      </c>
      <c r="R2" s="83"/>
      <c r="S2" s="45" t="s">
        <v>20</v>
      </c>
      <c r="AK2" s="84" t="str">
        <f>P2</f>
        <v>N° de séance:</v>
      </c>
      <c r="AL2" s="84"/>
      <c r="AM2" s="84"/>
      <c r="AN2" s="84"/>
      <c r="AO2" s="85" t="str">
        <f ca="1">Q2</f>
        <v>(2)</v>
      </c>
      <c r="AP2" s="86"/>
      <c r="AQ2" s="45" t="s">
        <v>24</v>
      </c>
      <c r="BD2" s="50" t="str">
        <f>AK2</f>
        <v>N° de séance:</v>
      </c>
      <c r="BE2" s="87" t="str">
        <f ca="1">Q2</f>
        <v>(2)</v>
      </c>
      <c r="BF2" s="88"/>
      <c r="BG2" s="89"/>
      <c r="BH2" s="89"/>
      <c r="BI2" s="89"/>
      <c r="BJ2" s="89"/>
      <c r="BK2" s="89"/>
      <c r="BL2" s="89"/>
      <c r="BM2" s="89"/>
      <c r="BN2" s="89"/>
      <c r="BO2" s="89"/>
      <c r="BP2" s="89"/>
      <c r="BQ2" s="89"/>
      <c r="BR2" s="90"/>
      <c r="BS2" s="90"/>
      <c r="BT2" s="90"/>
      <c r="BU2" s="90"/>
      <c r="BV2" s="90"/>
      <c r="BW2" s="90"/>
      <c r="BX2" s="90"/>
      <c r="BY2" s="90"/>
      <c r="BZ2" s="90"/>
      <c r="CA2" s="90"/>
      <c r="CB2" s="90"/>
    </row>
    <row r="3" spans="1:80" ht="17.25" customHeight="1" thickBot="1">
      <c r="A3" s="41"/>
      <c r="B3" s="41"/>
      <c r="C3" s="41"/>
      <c r="D3" s="62" t="s">
        <v>21</v>
      </c>
      <c r="E3" s="63"/>
      <c r="F3" s="63"/>
      <c r="G3" s="64"/>
      <c r="H3" s="41"/>
      <c r="I3" s="41"/>
      <c r="J3" s="91"/>
      <c r="K3" s="92"/>
      <c r="L3" s="92"/>
      <c r="M3" s="92"/>
      <c r="N3" s="92"/>
      <c r="O3" s="92"/>
      <c r="P3" s="92"/>
      <c r="Q3" s="92"/>
      <c r="R3" s="92"/>
      <c r="AJ3" s="54"/>
      <c r="AL3" s="93" t="s">
        <v>49</v>
      </c>
      <c r="AM3" s="93"/>
      <c r="AN3" s="93" t="s">
        <v>50</v>
      </c>
      <c r="AO3" s="93"/>
      <c r="AQ3" s="94" t="str">
        <f>S4</f>
        <v>Nb de participants:</v>
      </c>
      <c r="AR3" s="94"/>
      <c r="AS3" s="94"/>
      <c r="AT3" s="94"/>
      <c r="AU3" s="95" t="str">
        <f>AJ4</f>
        <v/>
      </c>
      <c r="AV3" s="95"/>
      <c r="AZ3" s="96" t="str">
        <f>AQ27</f>
        <v>Contenu:</v>
      </c>
      <c r="BA3" s="96"/>
      <c r="BB3" s="96"/>
      <c r="BG3" s="89"/>
      <c r="BH3" s="89"/>
      <c r="BI3" s="89"/>
      <c r="BJ3" s="89"/>
      <c r="BK3" s="89"/>
      <c r="BL3" s="89"/>
      <c r="BM3" s="89"/>
      <c r="BN3" s="89"/>
      <c r="BO3" s="89"/>
      <c r="BP3" s="89"/>
      <c r="BQ3" s="89"/>
      <c r="BR3" s="90"/>
      <c r="BS3" s="90"/>
      <c r="BT3" s="90"/>
      <c r="BU3" s="90"/>
      <c r="BV3" s="90"/>
      <c r="BW3" s="90"/>
      <c r="BX3" s="90"/>
      <c r="BY3" s="90"/>
      <c r="BZ3" s="90"/>
      <c r="CA3" s="90"/>
      <c r="CB3" s="90"/>
    </row>
    <row r="4" spans="1:80" ht="15.75" customHeight="1" thickBot="1">
      <c r="A4" s="39" t="s">
        <v>3</v>
      </c>
      <c r="D4" s="39" t="s">
        <v>4</v>
      </c>
      <c r="J4" s="91"/>
      <c r="K4" s="92"/>
      <c r="L4" s="92"/>
      <c r="M4" s="92"/>
      <c r="N4" s="92"/>
      <c r="O4" s="92"/>
      <c r="P4" s="92"/>
      <c r="Q4" s="92"/>
      <c r="R4" s="92"/>
      <c r="S4" s="97" t="s">
        <v>27</v>
      </c>
      <c r="T4" s="98"/>
      <c r="U4" s="98"/>
      <c r="V4" s="98"/>
      <c r="W4" s="98"/>
      <c r="X4" s="98"/>
      <c r="Y4" s="98"/>
      <c r="Z4" s="98"/>
      <c r="AA4" s="98"/>
      <c r="AB4" s="98"/>
      <c r="AC4" s="98"/>
      <c r="AD4" s="98"/>
      <c r="AE4" s="98"/>
      <c r="AF4" s="98"/>
      <c r="AG4" s="98"/>
      <c r="AH4" s="98"/>
      <c r="AI4" s="99"/>
      <c r="AJ4" s="100" t="str">
        <f>IF(AL4+AN4=0,"",SUM(AL4:AO4))</f>
        <v/>
      </c>
      <c r="AK4" s="101"/>
      <c r="AL4" s="102"/>
      <c r="AM4" s="102"/>
      <c r="AN4" s="102"/>
      <c r="AO4" s="103"/>
      <c r="AP4" s="55"/>
      <c r="AQ4" s="94"/>
      <c r="AR4" s="94"/>
      <c r="AS4" s="94"/>
      <c r="AT4" s="94"/>
      <c r="AU4" s="95"/>
      <c r="AV4" s="95"/>
      <c r="AZ4" s="96"/>
      <c r="BA4" s="96"/>
      <c r="BB4" s="96"/>
      <c r="BG4" s="89"/>
      <c r="BH4" s="89"/>
      <c r="BI4" s="89"/>
      <c r="BJ4" s="89"/>
      <c r="BK4" s="89"/>
      <c r="BL4" s="89"/>
      <c r="BM4" s="89"/>
      <c r="BN4" s="89"/>
      <c r="BO4" s="89"/>
      <c r="BP4" s="89"/>
      <c r="BQ4" s="89"/>
      <c r="BR4" s="90"/>
      <c r="BS4" s="90"/>
      <c r="BT4" s="90"/>
      <c r="BU4" s="90"/>
      <c r="BV4" s="90"/>
      <c r="BW4" s="90"/>
      <c r="BX4" s="90"/>
      <c r="BY4" s="90"/>
      <c r="BZ4" s="90"/>
      <c r="CA4" s="90"/>
      <c r="CB4" s="90"/>
    </row>
    <row r="5" spans="1:80" ht="15.75" customHeight="1">
      <c r="A5" s="104"/>
      <c r="B5" s="104"/>
      <c r="C5" s="104"/>
      <c r="D5" s="104"/>
      <c r="E5" s="105"/>
      <c r="F5" s="106"/>
      <c r="G5" s="106"/>
      <c r="H5" s="106"/>
      <c r="I5" s="107"/>
      <c r="J5" s="108"/>
      <c r="K5" s="109"/>
      <c r="L5" s="109"/>
      <c r="M5" s="109"/>
      <c r="N5" s="109"/>
      <c r="O5" s="109"/>
      <c r="P5" s="109"/>
      <c r="Q5" s="109"/>
      <c r="R5" s="109"/>
      <c r="S5" s="110" t="s">
        <v>39</v>
      </c>
      <c r="T5" s="67"/>
      <c r="U5" s="67"/>
      <c r="V5" s="67"/>
      <c r="W5" s="67"/>
      <c r="X5" s="67">
        <v>66</v>
      </c>
      <c r="Y5" s="67"/>
      <c r="Z5" s="67"/>
      <c r="AA5" s="67"/>
      <c r="AB5" s="67"/>
      <c r="AC5" s="67"/>
      <c r="AD5" s="67"/>
      <c r="AE5" s="67"/>
      <c r="AF5" s="67"/>
      <c r="AG5" s="67"/>
      <c r="AH5" s="67"/>
      <c r="AI5" s="68"/>
      <c r="AJ5" s="112">
        <f>IFERROR(AVERAGE(T5:AI9),"")</f>
        <v>52</v>
      </c>
      <c r="AK5" s="113"/>
      <c r="BG5" s="89"/>
      <c r="BH5" s="89"/>
      <c r="BI5" s="89"/>
      <c r="BJ5" s="89"/>
      <c r="BK5" s="89"/>
      <c r="BL5" s="89"/>
      <c r="BM5" s="89"/>
      <c r="BN5" s="89"/>
      <c r="BO5" s="89"/>
      <c r="BP5" s="89"/>
      <c r="BQ5" s="89"/>
      <c r="BR5" s="90"/>
      <c r="BS5" s="90"/>
      <c r="BT5" s="90"/>
      <c r="BU5" s="90"/>
      <c r="BV5" s="90"/>
      <c r="BW5" s="90"/>
      <c r="BX5" s="90"/>
      <c r="BY5" s="90"/>
      <c r="BZ5" s="90"/>
      <c r="CA5" s="90"/>
      <c r="CB5" s="90"/>
    </row>
    <row r="6" spans="1:80">
      <c r="A6" s="104"/>
      <c r="B6" s="104"/>
      <c r="C6" s="104"/>
      <c r="D6" s="104"/>
      <c r="E6" s="106"/>
      <c r="F6" s="106"/>
      <c r="G6" s="106"/>
      <c r="H6" s="106"/>
      <c r="I6" s="107"/>
      <c r="J6" s="116"/>
      <c r="K6" s="117"/>
      <c r="L6" s="117"/>
      <c r="M6" s="117"/>
      <c r="N6" s="117"/>
      <c r="O6" s="117"/>
      <c r="P6" s="117"/>
      <c r="Q6" s="117"/>
      <c r="R6" s="117"/>
      <c r="S6" s="111"/>
      <c r="T6" s="69"/>
      <c r="U6" s="69"/>
      <c r="V6" s="69"/>
      <c r="W6" s="69">
        <v>22</v>
      </c>
      <c r="X6" s="69">
        <v>55</v>
      </c>
      <c r="Y6" s="69"/>
      <c r="Z6" s="69"/>
      <c r="AA6" s="69"/>
      <c r="AB6" s="69"/>
      <c r="AC6" s="69"/>
      <c r="AD6" s="69"/>
      <c r="AE6" s="69"/>
      <c r="AF6" s="69"/>
      <c r="AG6" s="69"/>
      <c r="AH6" s="69"/>
      <c r="AI6" s="70"/>
      <c r="AJ6" s="114"/>
      <c r="AK6" s="115"/>
      <c r="AL6" s="55"/>
      <c r="AM6" s="55"/>
      <c r="AN6" s="55"/>
      <c r="AO6" s="55"/>
      <c r="AP6" s="55"/>
      <c r="BG6" s="89"/>
      <c r="BH6" s="89"/>
      <c r="BI6" s="89"/>
      <c r="BJ6" s="89"/>
      <c r="BK6" s="89"/>
      <c r="BL6" s="89"/>
      <c r="BM6" s="89"/>
      <c r="BN6" s="89"/>
      <c r="BO6" s="89"/>
      <c r="BP6" s="89"/>
      <c r="BQ6" s="89"/>
      <c r="BR6" s="90"/>
      <c r="BS6" s="90"/>
      <c r="BT6" s="90"/>
      <c r="BU6" s="90"/>
      <c r="BV6" s="90"/>
      <c r="BW6" s="90"/>
      <c r="BX6" s="90"/>
      <c r="BY6" s="90"/>
      <c r="BZ6" s="90"/>
      <c r="CA6" s="90"/>
      <c r="CB6" s="90"/>
    </row>
    <row r="7" spans="1:80">
      <c r="A7" s="104"/>
      <c r="B7" s="104"/>
      <c r="C7" s="104"/>
      <c r="D7" s="104"/>
      <c r="E7" s="106"/>
      <c r="F7" s="106"/>
      <c r="G7" s="106"/>
      <c r="H7" s="106"/>
      <c r="I7" s="107"/>
      <c r="J7" s="116"/>
      <c r="K7" s="117"/>
      <c r="L7" s="117"/>
      <c r="M7" s="117"/>
      <c r="N7" s="117"/>
      <c r="O7" s="117"/>
      <c r="P7" s="117"/>
      <c r="Q7" s="117"/>
      <c r="R7" s="117"/>
      <c r="S7" s="111"/>
      <c r="T7" s="69"/>
      <c r="U7" s="69"/>
      <c r="V7" s="69"/>
      <c r="W7" s="69"/>
      <c r="X7" s="69"/>
      <c r="Y7" s="69"/>
      <c r="Z7" s="69">
        <v>65</v>
      </c>
      <c r="AA7" s="69"/>
      <c r="AB7" s="69"/>
      <c r="AC7" s="69"/>
      <c r="AD7" s="69"/>
      <c r="AE7" s="69"/>
      <c r="AF7" s="69"/>
      <c r="AG7" s="69"/>
      <c r="AH7" s="69"/>
      <c r="AI7" s="70"/>
      <c r="AJ7" s="114"/>
      <c r="AK7" s="115"/>
      <c r="AL7" s="66" t="s">
        <v>42</v>
      </c>
      <c r="AM7" s="65">
        <f>MIN(T5:AI9)</f>
        <v>22</v>
      </c>
      <c r="AN7" s="66" t="s">
        <v>43</v>
      </c>
      <c r="AO7" s="65">
        <f>MAX(T5:AI9)</f>
        <v>66</v>
      </c>
      <c r="AP7" s="66" t="s">
        <v>44</v>
      </c>
      <c r="BG7" s="89"/>
      <c r="BH7" s="89"/>
      <c r="BI7" s="89"/>
      <c r="BJ7" s="89"/>
      <c r="BK7" s="89"/>
      <c r="BL7" s="89"/>
      <c r="BM7" s="89"/>
      <c r="BN7" s="89"/>
      <c r="BO7" s="89"/>
      <c r="BP7" s="89"/>
      <c r="BQ7" s="89"/>
      <c r="BR7" s="90"/>
      <c r="BS7" s="90"/>
      <c r="BT7" s="90"/>
      <c r="BU7" s="90"/>
      <c r="BV7" s="90"/>
      <c r="BW7" s="90"/>
      <c r="BX7" s="90"/>
      <c r="BY7" s="90"/>
      <c r="BZ7" s="90"/>
      <c r="CA7" s="90"/>
      <c r="CB7" s="90"/>
    </row>
    <row r="8" spans="1:80" ht="15.75" customHeight="1">
      <c r="A8" s="104"/>
      <c r="B8" s="104"/>
      <c r="C8" s="104"/>
      <c r="D8" s="104"/>
      <c r="E8" s="106"/>
      <c r="F8" s="106"/>
      <c r="G8" s="106"/>
      <c r="H8" s="106"/>
      <c r="I8" s="107"/>
      <c r="J8" s="42" t="s">
        <v>8</v>
      </c>
      <c r="L8" s="47"/>
      <c r="M8" s="47"/>
      <c r="N8" s="47"/>
      <c r="O8" s="47"/>
      <c r="P8" s="47"/>
      <c r="S8" s="111"/>
      <c r="T8" s="69"/>
      <c r="U8" s="69"/>
      <c r="V8" s="69"/>
      <c r="W8" s="69"/>
      <c r="X8" s="69"/>
      <c r="Y8" s="69"/>
      <c r="Z8" s="69"/>
      <c r="AA8" s="69"/>
      <c r="AB8" s="69"/>
      <c r="AC8" s="69"/>
      <c r="AD8" s="69"/>
      <c r="AE8" s="69"/>
      <c r="AF8" s="69"/>
      <c r="AG8" s="69"/>
      <c r="AH8" s="69"/>
      <c r="AI8" s="70"/>
      <c r="AJ8" s="114"/>
      <c r="AK8" s="115"/>
      <c r="AQ8" s="96" t="str">
        <f>AQ26</f>
        <v>Utilité de l'atelier:</v>
      </c>
      <c r="AR8" s="96"/>
      <c r="AS8" s="96"/>
      <c r="AT8" s="96"/>
      <c r="AU8" s="96"/>
      <c r="AV8" s="96"/>
      <c r="AW8" s="96"/>
      <c r="BD8" s="96" t="str">
        <f>AQ28</f>
        <v>Un + en qualité de vie:</v>
      </c>
      <c r="BE8" s="96"/>
      <c r="BF8" s="96"/>
      <c r="BG8" s="89"/>
      <c r="BH8" s="89"/>
      <c r="BI8" s="89"/>
      <c r="BJ8" s="89"/>
      <c r="BK8" s="89"/>
      <c r="BL8" s="89"/>
      <c r="BM8" s="89"/>
      <c r="BN8" s="89"/>
      <c r="BO8" s="89"/>
      <c r="BP8" s="89"/>
      <c r="BQ8" s="89"/>
      <c r="BR8" s="90"/>
      <c r="BS8" s="90"/>
      <c r="BT8" s="90"/>
      <c r="BU8" s="90"/>
      <c r="BV8" s="90"/>
      <c r="BW8" s="90"/>
      <c r="BX8" s="90"/>
      <c r="BY8" s="90"/>
      <c r="BZ8" s="90"/>
      <c r="CA8" s="90"/>
      <c r="CB8" s="90"/>
    </row>
    <row r="9" spans="1:80" ht="15.75" customHeight="1" thickBot="1">
      <c r="A9" s="39" t="s">
        <v>5</v>
      </c>
      <c r="C9" s="47"/>
      <c r="D9" s="47"/>
      <c r="E9" s="47"/>
      <c r="F9" s="47"/>
      <c r="J9" s="57"/>
      <c r="K9" s="58"/>
      <c r="L9" s="58"/>
      <c r="M9" s="58"/>
      <c r="N9" s="58"/>
      <c r="O9" s="58"/>
      <c r="P9" s="58"/>
      <c r="Q9" s="58"/>
      <c r="R9" s="58"/>
      <c r="S9" s="111"/>
      <c r="T9" s="71"/>
      <c r="U9" s="71"/>
      <c r="V9" s="71"/>
      <c r="W9" s="71"/>
      <c r="X9" s="71"/>
      <c r="Y9" s="71"/>
      <c r="Z9" s="71"/>
      <c r="AA9" s="71"/>
      <c r="AB9" s="71"/>
      <c r="AC9" s="71"/>
      <c r="AD9" s="71"/>
      <c r="AE9" s="71"/>
      <c r="AF9" s="71"/>
      <c r="AG9" s="71"/>
      <c r="AH9" s="71"/>
      <c r="AI9" s="72"/>
      <c r="AJ9" s="114"/>
      <c r="AK9" s="115"/>
      <c r="AL9" s="56"/>
      <c r="AM9" s="56"/>
      <c r="AN9" s="56"/>
      <c r="AO9" s="56"/>
      <c r="AP9" s="56"/>
      <c r="AQ9" s="96"/>
      <c r="AR9" s="96"/>
      <c r="AS9" s="96"/>
      <c r="AT9" s="96"/>
      <c r="AU9" s="96"/>
      <c r="AV9" s="96"/>
      <c r="AW9" s="96"/>
      <c r="BD9" s="96"/>
      <c r="BE9" s="96"/>
      <c r="BF9" s="96"/>
      <c r="BG9" s="89"/>
      <c r="BH9" s="89"/>
      <c r="BI9" s="89"/>
      <c r="BJ9" s="89"/>
      <c r="BK9" s="89"/>
      <c r="BL9" s="89"/>
      <c r="BM9" s="89"/>
      <c r="BN9" s="89"/>
      <c r="BO9" s="89"/>
      <c r="BP9" s="89"/>
      <c r="BQ9" s="89"/>
      <c r="BR9" s="90"/>
      <c r="BS9" s="90"/>
      <c r="BT9" s="90"/>
      <c r="BU9" s="90"/>
      <c r="BV9" s="90"/>
      <c r="BW9" s="90"/>
      <c r="BX9" s="90"/>
      <c r="BY9" s="90"/>
      <c r="BZ9" s="90"/>
      <c r="CA9" s="90"/>
      <c r="CB9" s="90"/>
    </row>
    <row r="10" spans="1:80" ht="15.75" customHeight="1">
      <c r="A10" s="118" t="s">
        <v>48</v>
      </c>
      <c r="B10" s="119"/>
      <c r="C10" s="119"/>
      <c r="D10" s="119"/>
      <c r="E10" s="119"/>
      <c r="F10" s="119"/>
      <c r="G10" s="119"/>
      <c r="H10" s="119"/>
      <c r="I10" s="120"/>
      <c r="J10" s="57"/>
      <c r="K10" s="58"/>
      <c r="L10" s="58"/>
      <c r="M10" s="58"/>
      <c r="N10" s="58"/>
      <c r="O10" s="58"/>
      <c r="P10" s="58"/>
      <c r="Q10" s="58"/>
      <c r="R10" s="58"/>
      <c r="S10" s="121" t="s">
        <v>51</v>
      </c>
      <c r="T10" s="123">
        <v>1</v>
      </c>
      <c r="U10" s="124"/>
      <c r="V10" s="124">
        <v>2</v>
      </c>
      <c r="W10" s="124"/>
      <c r="X10" s="124">
        <v>3</v>
      </c>
      <c r="Y10" s="124"/>
      <c r="Z10" s="124">
        <v>4</v>
      </c>
      <c r="AA10" s="124"/>
      <c r="AB10" s="124">
        <v>5</v>
      </c>
      <c r="AC10" s="124"/>
      <c r="AD10" s="124">
        <v>6</v>
      </c>
      <c r="AE10" s="125"/>
      <c r="AF10" s="126"/>
      <c r="AG10" s="126"/>
      <c r="AH10" s="127" t="s">
        <v>54</v>
      </c>
      <c r="AI10" s="128"/>
      <c r="AJ10" s="131" t="str">
        <f>IFERROR(SUM(AB11:AE11)/SUM(T11:AE11),"")</f>
        <v/>
      </c>
      <c r="AK10" s="132"/>
      <c r="AO10" s="56"/>
      <c r="AP10" s="56"/>
      <c r="AQ10" s="96"/>
      <c r="AR10" s="96"/>
      <c r="AS10" s="96"/>
      <c r="AT10" s="96"/>
      <c r="AU10" s="96"/>
      <c r="AV10" s="96"/>
      <c r="AW10" s="96"/>
      <c r="BD10" s="96"/>
      <c r="BE10" s="96"/>
      <c r="BF10" s="96"/>
      <c r="BG10" s="89"/>
      <c r="BH10" s="89"/>
      <c r="BI10" s="89"/>
      <c r="BJ10" s="89"/>
      <c r="BK10" s="89"/>
      <c r="BL10" s="89"/>
      <c r="BM10" s="89"/>
      <c r="BN10" s="89"/>
      <c r="BO10" s="89"/>
      <c r="BP10" s="89"/>
      <c r="BQ10" s="89"/>
      <c r="BR10" s="90"/>
      <c r="BS10" s="90"/>
      <c r="BT10" s="90"/>
      <c r="BU10" s="90"/>
      <c r="BV10" s="90"/>
      <c r="BW10" s="90"/>
      <c r="BX10" s="90"/>
      <c r="BY10" s="90"/>
      <c r="BZ10" s="90"/>
      <c r="CA10" s="90"/>
      <c r="CB10" s="90"/>
    </row>
    <row r="11" spans="1:80" ht="15.75" customHeight="1" thickBot="1">
      <c r="A11" s="119"/>
      <c r="B11" s="119"/>
      <c r="C11" s="119"/>
      <c r="D11" s="119"/>
      <c r="E11" s="119"/>
      <c r="F11" s="119"/>
      <c r="G11" s="119"/>
      <c r="H11" s="119"/>
      <c r="I11" s="120"/>
      <c r="J11" s="57"/>
      <c r="K11" s="58"/>
      <c r="L11" s="58"/>
      <c r="M11" s="58"/>
      <c r="N11" s="58"/>
      <c r="O11" s="58"/>
      <c r="P11" s="58"/>
      <c r="Q11" s="58"/>
      <c r="R11" s="58"/>
      <c r="S11" s="122"/>
      <c r="T11" s="135"/>
      <c r="U11" s="136"/>
      <c r="V11" s="137"/>
      <c r="W11" s="137"/>
      <c r="X11" s="137"/>
      <c r="Y11" s="137"/>
      <c r="Z11" s="137"/>
      <c r="AA11" s="137"/>
      <c r="AB11" s="137"/>
      <c r="AC11" s="137"/>
      <c r="AD11" s="137"/>
      <c r="AE11" s="138"/>
      <c r="AF11" s="139"/>
      <c r="AG11" s="139"/>
      <c r="AH11" s="129"/>
      <c r="AI11" s="130"/>
      <c r="AJ11" s="133"/>
      <c r="AK11" s="134"/>
      <c r="AO11" s="56"/>
      <c r="AP11" s="56"/>
      <c r="BD11" s="96"/>
      <c r="BE11" s="96"/>
      <c r="BF11" s="96"/>
      <c r="BG11" s="89"/>
      <c r="BH11" s="89"/>
      <c r="BI11" s="89"/>
      <c r="BJ11" s="89"/>
      <c r="BK11" s="89"/>
      <c r="BL11" s="89"/>
      <c r="BM11" s="89"/>
      <c r="BN11" s="89"/>
      <c r="BO11" s="89"/>
      <c r="BP11" s="89"/>
      <c r="BQ11" s="89"/>
      <c r="BR11" s="90"/>
      <c r="BS11" s="90"/>
      <c r="BT11" s="90"/>
      <c r="BU11" s="90"/>
      <c r="BV11" s="90"/>
      <c r="BW11" s="90"/>
      <c r="BX11" s="90"/>
      <c r="BY11" s="90"/>
      <c r="BZ11" s="90"/>
      <c r="CA11" s="90"/>
      <c r="CB11" s="90"/>
    </row>
    <row r="12" spans="1:80" ht="15.75" customHeight="1">
      <c r="A12" s="119"/>
      <c r="B12" s="119"/>
      <c r="C12" s="119"/>
      <c r="D12" s="119"/>
      <c r="E12" s="119"/>
      <c r="F12" s="119"/>
      <c r="G12" s="119"/>
      <c r="H12" s="119"/>
      <c r="I12" s="120"/>
      <c r="J12" s="41"/>
      <c r="K12" s="58"/>
      <c r="L12" s="58"/>
      <c r="M12" s="58"/>
      <c r="N12" s="58"/>
      <c r="O12" s="58"/>
      <c r="P12" s="58"/>
      <c r="Q12" s="58"/>
      <c r="R12" s="58"/>
      <c r="S12" s="140" t="s">
        <v>40</v>
      </c>
      <c r="T12" s="144" t="s">
        <v>41</v>
      </c>
      <c r="U12" s="145"/>
      <c r="V12" s="145"/>
      <c r="W12" s="146"/>
      <c r="X12" s="146"/>
      <c r="Y12" s="146"/>
      <c r="Z12" s="146"/>
      <c r="AA12" s="146"/>
      <c r="AB12" s="146"/>
      <c r="AC12" s="146"/>
      <c r="AD12" s="146"/>
      <c r="AE12" s="146"/>
      <c r="AF12" s="146"/>
      <c r="AG12" s="146"/>
      <c r="AH12" s="146"/>
      <c r="AI12" s="146"/>
      <c r="AJ12" s="146"/>
      <c r="AK12" s="146"/>
      <c r="AL12" s="146"/>
      <c r="AM12" s="146"/>
      <c r="AN12" s="149"/>
      <c r="AO12" s="56"/>
      <c r="AP12" s="56"/>
      <c r="BD12" s="96"/>
      <c r="BE12" s="96"/>
      <c r="BF12" s="96"/>
      <c r="BG12" s="89"/>
      <c r="BH12" s="89"/>
      <c r="BI12" s="89"/>
      <c r="BJ12" s="89"/>
      <c r="BK12" s="89"/>
      <c r="BL12" s="89"/>
      <c r="BM12" s="89"/>
      <c r="BN12" s="89"/>
      <c r="BO12" s="89"/>
      <c r="BP12" s="89"/>
      <c r="BQ12" s="89"/>
      <c r="BR12" s="90"/>
      <c r="BS12" s="90"/>
      <c r="BT12" s="90"/>
      <c r="BU12" s="90"/>
      <c r="BV12" s="90"/>
      <c r="BW12" s="90"/>
      <c r="BX12" s="90"/>
      <c r="BY12" s="90"/>
      <c r="BZ12" s="90"/>
      <c r="CA12" s="90"/>
      <c r="CB12" s="90"/>
    </row>
    <row r="13" spans="1:80">
      <c r="A13" s="119"/>
      <c r="B13" s="119"/>
      <c r="C13" s="119"/>
      <c r="D13" s="119"/>
      <c r="E13" s="119"/>
      <c r="F13" s="119"/>
      <c r="G13" s="119"/>
      <c r="H13" s="119"/>
      <c r="I13" s="120"/>
      <c r="J13" s="57"/>
      <c r="K13" s="58"/>
      <c r="L13" s="58"/>
      <c r="M13" s="58"/>
      <c r="N13" s="58"/>
      <c r="O13" s="58"/>
      <c r="P13" s="58"/>
      <c r="Q13" s="58"/>
      <c r="R13" s="58"/>
      <c r="S13" s="141"/>
      <c r="T13" s="150"/>
      <c r="U13" s="151"/>
      <c r="V13" s="151"/>
      <c r="W13" s="151"/>
      <c r="X13" s="151"/>
      <c r="Y13" s="151"/>
      <c r="Z13" s="151"/>
      <c r="AA13" s="151"/>
      <c r="AB13" s="151"/>
      <c r="AC13" s="151"/>
      <c r="AD13" s="151"/>
      <c r="AE13" s="151"/>
      <c r="AF13" s="151"/>
      <c r="AG13" s="151"/>
      <c r="AH13" s="151"/>
      <c r="AI13" s="151"/>
      <c r="AJ13" s="151"/>
      <c r="AK13" s="151"/>
      <c r="AL13" s="151"/>
      <c r="AM13" s="151"/>
      <c r="AN13" s="152"/>
      <c r="AO13" s="56"/>
      <c r="AP13" s="56"/>
      <c r="BG13" s="89"/>
      <c r="BH13" s="89"/>
      <c r="BI13" s="89"/>
      <c r="BJ13" s="89"/>
      <c r="BK13" s="89"/>
      <c r="BL13" s="89"/>
      <c r="BM13" s="89"/>
      <c r="BN13" s="89"/>
      <c r="BO13" s="89"/>
      <c r="BP13" s="89"/>
      <c r="BQ13" s="89"/>
      <c r="BR13" s="90"/>
      <c r="BS13" s="90"/>
      <c r="BT13" s="90"/>
      <c r="BU13" s="90"/>
      <c r="BV13" s="90"/>
      <c r="BW13" s="90"/>
      <c r="BX13" s="90"/>
      <c r="BY13" s="90"/>
      <c r="BZ13" s="90"/>
      <c r="CA13" s="90"/>
      <c r="CB13" s="90"/>
    </row>
    <row r="14" spans="1:80" ht="16.5" customHeight="1" thickBot="1">
      <c r="A14" s="119"/>
      <c r="B14" s="119"/>
      <c r="C14" s="119"/>
      <c r="D14" s="119"/>
      <c r="E14" s="119"/>
      <c r="F14" s="119"/>
      <c r="G14" s="119"/>
      <c r="H14" s="119"/>
      <c r="I14" s="120"/>
      <c r="J14" s="41"/>
      <c r="K14" s="58"/>
      <c r="L14" s="58"/>
      <c r="M14" s="58"/>
      <c r="N14" s="58"/>
      <c r="O14" s="58"/>
      <c r="P14" s="58"/>
      <c r="Q14" s="58"/>
      <c r="R14" s="58"/>
      <c r="S14" s="141"/>
      <c r="T14" s="147" t="str">
        <f>IFERROR(T13/(SUM($T$13:$AN$13)+SUM($T$16:$AN$16)),"0")</f>
        <v>0</v>
      </c>
      <c r="U14" s="148"/>
      <c r="V14" s="148"/>
      <c r="W14" s="147" t="str">
        <f>IFERROR(W13/(SUM($T$13:$AN$13)+SUM($T$16:$AN$16)),"0")</f>
        <v>0</v>
      </c>
      <c r="X14" s="148"/>
      <c r="Y14" s="148"/>
      <c r="Z14" s="147" t="str">
        <f>IFERROR(Z13/(SUM($T$13:$AN$13)+SUM($T$16:$AN$16)),"0")</f>
        <v>0</v>
      </c>
      <c r="AA14" s="148"/>
      <c r="AB14" s="148"/>
      <c r="AC14" s="147" t="str">
        <f>IFERROR(AC13/(SUM($T$13:$AN$13)+SUM($T$16:$AN$16)),"0")</f>
        <v>0</v>
      </c>
      <c r="AD14" s="148"/>
      <c r="AE14" s="148"/>
      <c r="AF14" s="147" t="str">
        <f>IFERROR(AF13/(SUM($T$13:$AN$13)+SUM($T$16:$AN$16)),"0")</f>
        <v>0</v>
      </c>
      <c r="AG14" s="148"/>
      <c r="AH14" s="148"/>
      <c r="AI14" s="147" t="str">
        <f>IFERROR(AI13/(SUM($T$13:$AN$13)+SUM($T$16:$AN$16)),"0")</f>
        <v>0</v>
      </c>
      <c r="AJ14" s="148"/>
      <c r="AK14" s="148"/>
      <c r="AL14" s="147" t="str">
        <f>IFERROR(AL13/(SUM($T$13:$AN$13)+SUM($T$16:$AN$16)),"0")</f>
        <v>0</v>
      </c>
      <c r="AM14" s="148"/>
      <c r="AN14" s="148"/>
      <c r="AO14" s="56"/>
      <c r="AP14" s="56"/>
      <c r="BG14" s="89"/>
      <c r="BH14" s="89"/>
      <c r="BI14" s="89"/>
      <c r="BJ14" s="89"/>
      <c r="BK14" s="89"/>
      <c r="BL14" s="89"/>
      <c r="BM14" s="89"/>
      <c r="BN14" s="89"/>
      <c r="BO14" s="89"/>
      <c r="BP14" s="89"/>
      <c r="BQ14" s="89"/>
      <c r="BR14" s="90"/>
      <c r="BS14" s="90"/>
      <c r="BT14" s="90"/>
      <c r="BU14" s="90"/>
      <c r="BV14" s="90"/>
      <c r="BW14" s="90"/>
      <c r="BX14" s="90"/>
      <c r="BY14" s="90"/>
      <c r="BZ14" s="90"/>
      <c r="CA14" s="90"/>
      <c r="CB14" s="90"/>
    </row>
    <row r="15" spans="1:80">
      <c r="A15" s="119"/>
      <c r="B15" s="119"/>
      <c r="C15" s="119"/>
      <c r="D15" s="119"/>
      <c r="E15" s="119"/>
      <c r="F15" s="119"/>
      <c r="G15" s="119"/>
      <c r="H15" s="119"/>
      <c r="I15" s="120"/>
      <c r="J15" s="42" t="s">
        <v>12</v>
      </c>
      <c r="L15" s="47"/>
      <c r="M15" s="47"/>
      <c r="N15" s="47"/>
      <c r="O15" s="47"/>
      <c r="P15" s="47"/>
      <c r="S15" s="142"/>
      <c r="T15" s="153"/>
      <c r="U15" s="153"/>
      <c r="V15" s="153"/>
      <c r="W15" s="154"/>
      <c r="X15" s="154"/>
      <c r="Y15" s="154"/>
      <c r="Z15" s="154"/>
      <c r="AA15" s="154"/>
      <c r="AB15" s="154"/>
      <c r="AC15" s="154"/>
      <c r="AD15" s="154"/>
      <c r="AE15" s="154"/>
      <c r="AF15" s="154"/>
      <c r="AG15" s="154"/>
      <c r="AH15" s="154"/>
      <c r="AI15" s="154"/>
      <c r="AJ15" s="154"/>
      <c r="AK15" s="154"/>
      <c r="AL15" s="154"/>
      <c r="AM15" s="154"/>
      <c r="AN15" s="155"/>
      <c r="BG15" s="89"/>
      <c r="BH15" s="89"/>
      <c r="BI15" s="89"/>
      <c r="BJ15" s="89"/>
      <c r="BK15" s="89"/>
      <c r="BL15" s="89"/>
      <c r="BM15" s="89"/>
      <c r="BN15" s="89"/>
      <c r="BO15" s="89"/>
      <c r="BP15" s="89"/>
      <c r="BQ15" s="89"/>
      <c r="BR15" s="90"/>
      <c r="BS15" s="90"/>
      <c r="BT15" s="90"/>
      <c r="BU15" s="90"/>
      <c r="BV15" s="90"/>
      <c r="BW15" s="90"/>
      <c r="BX15" s="90"/>
      <c r="BY15" s="90"/>
      <c r="BZ15" s="90"/>
      <c r="CA15" s="90"/>
      <c r="CB15" s="90"/>
    </row>
    <row r="16" spans="1:80">
      <c r="A16" s="119"/>
      <c r="B16" s="119"/>
      <c r="C16" s="119"/>
      <c r="D16" s="119"/>
      <c r="E16" s="119"/>
      <c r="F16" s="119"/>
      <c r="G16" s="119"/>
      <c r="H16" s="119"/>
      <c r="I16" s="120"/>
      <c r="J16" s="156"/>
      <c r="K16" s="157"/>
      <c r="L16" s="157"/>
      <c r="M16" s="157"/>
      <c r="N16" s="157"/>
      <c r="O16" s="157"/>
      <c r="P16" s="157"/>
      <c r="Q16" s="157"/>
      <c r="R16" s="157"/>
      <c r="S16" s="142"/>
      <c r="T16" s="151"/>
      <c r="U16" s="151"/>
      <c r="V16" s="151"/>
      <c r="W16" s="151"/>
      <c r="X16" s="151"/>
      <c r="Y16" s="151"/>
      <c r="Z16" s="151"/>
      <c r="AA16" s="151"/>
      <c r="AB16" s="151"/>
      <c r="AC16" s="151"/>
      <c r="AD16" s="151"/>
      <c r="AE16" s="151"/>
      <c r="AF16" s="151"/>
      <c r="AG16" s="151"/>
      <c r="AH16" s="151"/>
      <c r="AI16" s="151"/>
      <c r="AJ16" s="151"/>
      <c r="AK16" s="151"/>
      <c r="AL16" s="151"/>
      <c r="AM16" s="151"/>
      <c r="AN16" s="152"/>
      <c r="AO16" s="56"/>
      <c r="AP16" s="56"/>
      <c r="BG16" s="89"/>
      <c r="BH16" s="89"/>
      <c r="BI16" s="89"/>
      <c r="BJ16" s="89"/>
      <c r="BK16" s="89"/>
      <c r="BL16" s="89"/>
      <c r="BM16" s="89"/>
      <c r="BN16" s="89"/>
      <c r="BO16" s="89"/>
      <c r="BP16" s="89"/>
      <c r="BQ16" s="89"/>
      <c r="BR16" s="90"/>
      <c r="BS16" s="90"/>
      <c r="BT16" s="90"/>
      <c r="BU16" s="90"/>
      <c r="BV16" s="90"/>
      <c r="BW16" s="90"/>
      <c r="BX16" s="90"/>
      <c r="BY16" s="90"/>
      <c r="BZ16" s="90"/>
      <c r="CA16" s="90"/>
      <c r="CB16" s="90"/>
    </row>
    <row r="17" spans="1:80" ht="15" thickBot="1">
      <c r="A17" s="119"/>
      <c r="B17" s="119"/>
      <c r="C17" s="119"/>
      <c r="D17" s="119"/>
      <c r="E17" s="119"/>
      <c r="F17" s="119"/>
      <c r="G17" s="119"/>
      <c r="H17" s="119"/>
      <c r="I17" s="120"/>
      <c r="J17" s="158"/>
      <c r="K17" s="159"/>
      <c r="L17" s="159"/>
      <c r="M17" s="159"/>
      <c r="N17" s="159"/>
      <c r="O17" s="159"/>
      <c r="P17" s="159"/>
      <c r="Q17" s="159"/>
      <c r="R17" s="159"/>
      <c r="S17" s="143"/>
      <c r="T17" s="148" t="str">
        <f>IFERROR(T16/(SUM($T$13:$AN$13)+SUM($T$16:$AN$16)),"0")</f>
        <v>0</v>
      </c>
      <c r="U17" s="148"/>
      <c r="V17" s="148"/>
      <c r="W17" s="148" t="str">
        <f>IFERROR(W16/(SUM($T$13:$AN$13)+SUM($T$16:$AN$16)),"0")</f>
        <v>0</v>
      </c>
      <c r="X17" s="148"/>
      <c r="Y17" s="148"/>
      <c r="Z17" s="148" t="str">
        <f>IFERROR(Z16/(SUM($T$13:$AN$13)+SUM($T$16:$AN$16)),"0")</f>
        <v>0</v>
      </c>
      <c r="AA17" s="148"/>
      <c r="AB17" s="148"/>
      <c r="AC17" s="148" t="str">
        <f>IFERROR(AC16/(SUM($T$13:$AN$13)+SUM($T$16:$AN$16)),"0")</f>
        <v>0</v>
      </c>
      <c r="AD17" s="148"/>
      <c r="AE17" s="148"/>
      <c r="AF17" s="148" t="str">
        <f>IFERROR(AF16/(SUM($T$13:$AN$13)+SUM($T$16:$AN$16)),"0")</f>
        <v>0</v>
      </c>
      <c r="AG17" s="148"/>
      <c r="AH17" s="148"/>
      <c r="AI17" s="148" t="str">
        <f>IFERROR(AI16/(SUM($T$13:$AN$13)+SUM($T$16:$AN$16)),"0")</f>
        <v>0</v>
      </c>
      <c r="AJ17" s="148"/>
      <c r="AK17" s="148"/>
      <c r="AL17" s="148" t="str">
        <f>IFERROR(AL16/(SUM($T$13:$AN$13)+SUM($T$16:$AN$16)),"0")</f>
        <v>0</v>
      </c>
      <c r="AM17" s="148"/>
      <c r="AN17" s="148"/>
      <c r="AO17" s="56"/>
      <c r="AP17" s="56"/>
      <c r="BG17" s="89"/>
      <c r="BH17" s="89"/>
      <c r="BI17" s="89"/>
      <c r="BJ17" s="89"/>
      <c r="BK17" s="89"/>
      <c r="BL17" s="89"/>
      <c r="BM17" s="89"/>
      <c r="BN17" s="89"/>
      <c r="BO17" s="89"/>
      <c r="BP17" s="89"/>
      <c r="BQ17" s="89"/>
      <c r="BR17" s="90"/>
      <c r="BS17" s="90"/>
      <c r="BT17" s="90"/>
      <c r="BU17" s="90"/>
      <c r="BV17" s="90"/>
      <c r="BW17" s="90"/>
      <c r="BX17" s="90"/>
      <c r="BY17" s="90"/>
      <c r="BZ17" s="90"/>
      <c r="CA17" s="90"/>
      <c r="CB17" s="90"/>
    </row>
    <row r="18" spans="1:80" ht="15.75" customHeight="1">
      <c r="A18" s="41"/>
      <c r="B18" s="41"/>
      <c r="C18" s="41"/>
      <c r="D18" s="41"/>
      <c r="E18" s="41"/>
      <c r="F18" s="41"/>
      <c r="G18" s="41"/>
      <c r="H18" s="41"/>
      <c r="I18" s="41"/>
      <c r="J18" s="156"/>
      <c r="K18" s="157"/>
      <c r="L18" s="157"/>
      <c r="M18" s="157"/>
      <c r="N18" s="157"/>
      <c r="O18" s="157"/>
      <c r="P18" s="157"/>
      <c r="Q18" s="157"/>
      <c r="R18" s="157"/>
      <c r="BD18" s="96" t="str">
        <f>AZ26</f>
        <v>Répond aux attentes:</v>
      </c>
      <c r="BE18" s="96"/>
      <c r="BF18" s="96"/>
      <c r="BG18" s="89"/>
      <c r="BH18" s="89"/>
      <c r="BI18" s="89"/>
      <c r="BJ18" s="89"/>
      <c r="BK18" s="89"/>
      <c r="BL18" s="89"/>
      <c r="BM18" s="89"/>
      <c r="BN18" s="89"/>
      <c r="BO18" s="89"/>
      <c r="BP18" s="89"/>
      <c r="BQ18" s="89"/>
      <c r="BR18" s="90"/>
      <c r="BS18" s="90"/>
      <c r="BT18" s="90"/>
      <c r="BU18" s="90"/>
      <c r="BV18" s="90"/>
      <c r="BW18" s="90"/>
      <c r="BX18" s="90"/>
      <c r="BY18" s="90"/>
      <c r="BZ18" s="90"/>
      <c r="CA18" s="90"/>
      <c r="CB18" s="90"/>
    </row>
    <row r="19" spans="1:80" ht="15.75" customHeight="1">
      <c r="A19" s="39" t="s">
        <v>6</v>
      </c>
      <c r="C19" s="47"/>
      <c r="D19" s="47"/>
      <c r="E19" s="47"/>
      <c r="F19" s="47"/>
      <c r="J19" s="42" t="s">
        <v>10</v>
      </c>
      <c r="L19" s="47"/>
      <c r="M19" s="47"/>
      <c r="N19" s="47"/>
      <c r="O19" s="47"/>
      <c r="P19" s="47" t="s">
        <v>11</v>
      </c>
      <c r="Q19" s="40"/>
      <c r="S19" s="76" t="s">
        <v>23</v>
      </c>
      <c r="T19" s="76"/>
      <c r="U19" s="76"/>
      <c r="V19" s="76"/>
      <c r="W19" s="76"/>
      <c r="X19" s="76"/>
      <c r="Y19" s="76"/>
      <c r="AQ19" s="96" t="str">
        <f>AQ31</f>
        <v>Rythme:</v>
      </c>
      <c r="AR19" s="96"/>
      <c r="AS19" s="96"/>
      <c r="AT19" s="96"/>
      <c r="AU19" s="96"/>
      <c r="AV19" s="96"/>
      <c r="AW19" s="96"/>
      <c r="BD19" s="96"/>
      <c r="BE19" s="96"/>
      <c r="BF19" s="96"/>
      <c r="BG19" s="89"/>
      <c r="BH19" s="89"/>
      <c r="BI19" s="89"/>
      <c r="BJ19" s="89"/>
      <c r="BK19" s="89"/>
      <c r="BL19" s="89"/>
      <c r="BM19" s="89"/>
      <c r="BN19" s="89"/>
      <c r="BO19" s="89"/>
      <c r="BP19" s="89"/>
      <c r="BQ19" s="89"/>
      <c r="BR19" s="90"/>
      <c r="BS19" s="90"/>
      <c r="BT19" s="90"/>
      <c r="BU19" s="90"/>
      <c r="BV19" s="90"/>
      <c r="BW19" s="90"/>
      <c r="BX19" s="90"/>
      <c r="BY19" s="90"/>
      <c r="BZ19" s="90"/>
      <c r="CA19" s="90"/>
      <c r="CB19" s="90"/>
    </row>
    <row r="20" spans="1:80" ht="15.75" customHeight="1">
      <c r="A20" s="105"/>
      <c r="B20" s="106"/>
      <c r="C20" s="106"/>
      <c r="D20" s="106"/>
      <c r="E20" s="106"/>
      <c r="F20" s="106"/>
      <c r="G20" s="106"/>
      <c r="H20" s="106"/>
      <c r="I20" s="106"/>
      <c r="J20" s="59"/>
      <c r="K20" s="41"/>
      <c r="L20" s="41"/>
      <c r="M20" s="41"/>
      <c r="N20" s="41"/>
      <c r="O20" s="41"/>
      <c r="P20" s="41"/>
      <c r="Q20" s="41"/>
      <c r="R20" s="41"/>
      <c r="S20" s="166"/>
      <c r="T20" s="94"/>
      <c r="U20" s="94"/>
      <c r="V20" s="94"/>
      <c r="W20" s="94"/>
      <c r="X20" s="94"/>
      <c r="Y20" s="94"/>
      <c r="Z20" s="94"/>
      <c r="AA20" s="94"/>
      <c r="AB20" s="94"/>
      <c r="AC20" s="94"/>
      <c r="AD20" s="94"/>
      <c r="AE20" s="94"/>
      <c r="AF20" s="94"/>
      <c r="AG20" s="94"/>
      <c r="AH20" s="94"/>
      <c r="AI20" s="94"/>
      <c r="AJ20" s="94"/>
      <c r="AK20" s="94"/>
      <c r="AL20" s="94"/>
      <c r="AM20" s="94"/>
      <c r="AN20" s="94"/>
      <c r="AO20" s="94"/>
      <c r="AP20" s="94"/>
      <c r="AQ20" s="96"/>
      <c r="AR20" s="96"/>
      <c r="AS20" s="96"/>
      <c r="AT20" s="96"/>
      <c r="AU20" s="96"/>
      <c r="AV20" s="96"/>
      <c r="AW20" s="96"/>
      <c r="BD20" s="96"/>
      <c r="BE20" s="96"/>
      <c r="BF20" s="96"/>
      <c r="BG20" s="89"/>
      <c r="BH20" s="89"/>
      <c r="BI20" s="89"/>
      <c r="BJ20" s="89"/>
      <c r="BK20" s="89"/>
      <c r="BL20" s="89"/>
      <c r="BM20" s="89"/>
      <c r="BN20" s="89"/>
      <c r="BO20" s="89"/>
      <c r="BP20" s="89"/>
      <c r="BQ20" s="89"/>
      <c r="BR20" s="90"/>
      <c r="BS20" s="90"/>
      <c r="BT20" s="90"/>
      <c r="BU20" s="90"/>
      <c r="BV20" s="90"/>
      <c r="BW20" s="90"/>
      <c r="BX20" s="90"/>
      <c r="BY20" s="90"/>
      <c r="BZ20" s="90"/>
      <c r="CA20" s="90"/>
      <c r="CB20" s="90"/>
    </row>
    <row r="21" spans="1:80" ht="15.75" customHeight="1">
      <c r="A21" s="106"/>
      <c r="B21" s="106"/>
      <c r="C21" s="106"/>
      <c r="D21" s="106"/>
      <c r="E21" s="106"/>
      <c r="F21" s="106"/>
      <c r="G21" s="106"/>
      <c r="H21" s="106"/>
      <c r="I21" s="106"/>
      <c r="J21" s="59"/>
      <c r="K21" s="41"/>
      <c r="L21" s="41"/>
      <c r="M21" s="41"/>
      <c r="N21" s="41"/>
      <c r="O21" s="41"/>
      <c r="P21" s="41"/>
      <c r="Q21" s="41"/>
      <c r="R21" s="41"/>
      <c r="S21" s="94"/>
      <c r="T21" s="94"/>
      <c r="U21" s="94"/>
      <c r="V21" s="94"/>
      <c r="W21" s="94"/>
      <c r="X21" s="94"/>
      <c r="Y21" s="94"/>
      <c r="Z21" s="94"/>
      <c r="AA21" s="94"/>
      <c r="AB21" s="94"/>
      <c r="AC21" s="94"/>
      <c r="AD21" s="94"/>
      <c r="AE21" s="94"/>
      <c r="AF21" s="94"/>
      <c r="AG21" s="94"/>
      <c r="AH21" s="94"/>
      <c r="AI21" s="94"/>
      <c r="AJ21" s="94"/>
      <c r="AK21" s="94"/>
      <c r="AL21" s="94"/>
      <c r="AM21" s="94"/>
      <c r="AN21" s="94"/>
      <c r="AO21" s="94"/>
      <c r="AP21" s="94"/>
      <c r="AQ21" s="96"/>
      <c r="AR21" s="96"/>
      <c r="AS21" s="96"/>
      <c r="AT21" s="96"/>
      <c r="AU21" s="96"/>
      <c r="AV21" s="96"/>
      <c r="AW21" s="96"/>
      <c r="BD21" s="96"/>
      <c r="BE21" s="96"/>
      <c r="BF21" s="96"/>
      <c r="BG21" s="89"/>
      <c r="BH21" s="89"/>
      <c r="BI21" s="89"/>
      <c r="BJ21" s="89"/>
      <c r="BK21" s="89"/>
      <c r="BL21" s="89"/>
      <c r="BM21" s="89"/>
      <c r="BN21" s="89"/>
      <c r="BO21" s="89"/>
      <c r="BP21" s="89"/>
      <c r="BQ21" s="89"/>
      <c r="BR21" s="90"/>
      <c r="BS21" s="90"/>
      <c r="BT21" s="90"/>
      <c r="BU21" s="90"/>
      <c r="BV21" s="90"/>
      <c r="BW21" s="90"/>
      <c r="BX21" s="90"/>
      <c r="BY21" s="90"/>
      <c r="BZ21" s="90"/>
      <c r="CA21" s="90"/>
      <c r="CB21" s="90"/>
    </row>
    <row r="22" spans="1:80" ht="15.75" customHeight="1">
      <c r="A22" s="106"/>
      <c r="B22" s="106"/>
      <c r="C22" s="106"/>
      <c r="D22" s="106"/>
      <c r="E22" s="106"/>
      <c r="F22" s="106"/>
      <c r="G22" s="106"/>
      <c r="H22" s="106"/>
      <c r="I22" s="106"/>
      <c r="J22" s="59"/>
      <c r="K22" s="41"/>
      <c r="L22" s="41"/>
      <c r="M22" s="41"/>
      <c r="N22" s="41"/>
      <c r="O22" s="41"/>
      <c r="P22" s="41"/>
      <c r="Q22" s="41"/>
      <c r="R22" s="41"/>
      <c r="S22" s="94"/>
      <c r="T22" s="94"/>
      <c r="U22" s="94"/>
      <c r="V22" s="94"/>
      <c r="W22" s="94"/>
      <c r="X22" s="94"/>
      <c r="Y22" s="94"/>
      <c r="Z22" s="94"/>
      <c r="AA22" s="94"/>
      <c r="AB22" s="94"/>
      <c r="AC22" s="94"/>
      <c r="AD22" s="94"/>
      <c r="AE22" s="94"/>
      <c r="AF22" s="94"/>
      <c r="AG22" s="94"/>
      <c r="AH22" s="94"/>
      <c r="AI22" s="94"/>
      <c r="AJ22" s="94"/>
      <c r="AK22" s="94"/>
      <c r="AL22" s="94"/>
      <c r="AM22" s="94"/>
      <c r="AN22" s="94"/>
      <c r="AO22" s="94"/>
      <c r="AP22" s="94"/>
      <c r="AQ22" s="96"/>
      <c r="AR22" s="96"/>
      <c r="AS22" s="96"/>
      <c r="AT22" s="96"/>
      <c r="AU22" s="96"/>
      <c r="AV22" s="96"/>
      <c r="AW22" s="96"/>
      <c r="BD22" s="96"/>
      <c r="BE22" s="96"/>
      <c r="BF22" s="96"/>
      <c r="BG22" s="89"/>
      <c r="BH22" s="89"/>
      <c r="BI22" s="89"/>
      <c r="BJ22" s="89"/>
      <c r="BK22" s="89"/>
      <c r="BL22" s="89"/>
      <c r="BM22" s="89"/>
      <c r="BN22" s="89"/>
      <c r="BO22" s="89"/>
      <c r="BP22" s="89"/>
      <c r="BQ22" s="89"/>
      <c r="BR22" s="90"/>
      <c r="BS22" s="90"/>
      <c r="BT22" s="90"/>
      <c r="BU22" s="90"/>
      <c r="BV22" s="90"/>
      <c r="BW22" s="90"/>
      <c r="BX22" s="90"/>
      <c r="BY22" s="90"/>
      <c r="BZ22" s="90"/>
      <c r="CA22" s="90"/>
      <c r="CB22" s="90"/>
    </row>
    <row r="23" spans="1:80" ht="15.75" customHeight="1">
      <c r="A23" s="106"/>
      <c r="B23" s="106"/>
      <c r="C23" s="106"/>
      <c r="D23" s="106"/>
      <c r="E23" s="106"/>
      <c r="F23" s="106"/>
      <c r="G23" s="106"/>
      <c r="H23" s="106"/>
      <c r="I23" s="106"/>
      <c r="J23" s="59"/>
      <c r="K23" s="41"/>
      <c r="L23" s="41"/>
      <c r="M23" s="41"/>
      <c r="N23" s="41"/>
      <c r="O23" s="41"/>
      <c r="P23" s="41"/>
      <c r="Q23" s="41"/>
      <c r="R23" s="41"/>
      <c r="S23" s="94"/>
      <c r="T23" s="94"/>
      <c r="U23" s="94"/>
      <c r="V23" s="94"/>
      <c r="W23" s="94"/>
      <c r="X23" s="94"/>
      <c r="Y23" s="94"/>
      <c r="Z23" s="94"/>
      <c r="AA23" s="94"/>
      <c r="AB23" s="94"/>
      <c r="AC23" s="94"/>
      <c r="AD23" s="94"/>
      <c r="AE23" s="94"/>
      <c r="AF23" s="94"/>
      <c r="AG23" s="94"/>
      <c r="AH23" s="94"/>
      <c r="AI23" s="94"/>
      <c r="AJ23" s="94"/>
      <c r="AK23" s="94"/>
      <c r="AL23" s="94"/>
      <c r="AM23" s="94"/>
      <c r="AN23" s="94"/>
      <c r="AO23" s="94"/>
      <c r="AP23" s="94"/>
      <c r="AQ23" s="96"/>
      <c r="AR23" s="96"/>
      <c r="AS23" s="96"/>
      <c r="AT23" s="96"/>
      <c r="AU23" s="96"/>
      <c r="AV23" s="96"/>
      <c r="AW23" s="96"/>
      <c r="BB23" s="39" t="s">
        <v>37</v>
      </c>
      <c r="BD23" s="96"/>
      <c r="BE23" s="96"/>
      <c r="BF23" s="96"/>
      <c r="BG23" s="89"/>
      <c r="BH23" s="89"/>
      <c r="BI23" s="89"/>
      <c r="BJ23" s="89"/>
      <c r="BK23" s="89"/>
      <c r="BL23" s="89"/>
      <c r="BM23" s="89"/>
      <c r="BN23" s="89"/>
      <c r="BO23" s="89"/>
      <c r="BP23" s="89"/>
      <c r="BQ23" s="89"/>
      <c r="BR23" s="90"/>
      <c r="BS23" s="90"/>
      <c r="BT23" s="90"/>
      <c r="BU23" s="90"/>
      <c r="BV23" s="90"/>
      <c r="BW23" s="90"/>
      <c r="BX23" s="90"/>
      <c r="BY23" s="90"/>
      <c r="BZ23" s="90"/>
      <c r="CA23" s="90"/>
      <c r="CB23" s="90"/>
    </row>
    <row r="24" spans="1:80" ht="17.25" customHeight="1">
      <c r="A24" s="106"/>
      <c r="B24" s="106"/>
      <c r="C24" s="106"/>
      <c r="D24" s="106"/>
      <c r="E24" s="106"/>
      <c r="F24" s="106"/>
      <c r="G24" s="106"/>
      <c r="H24" s="106"/>
      <c r="I24" s="106"/>
      <c r="J24" s="59"/>
      <c r="K24" s="41"/>
      <c r="L24" s="41"/>
      <c r="M24" s="41"/>
      <c r="N24" s="41"/>
      <c r="O24" s="41"/>
      <c r="P24" s="41"/>
      <c r="Q24" s="41"/>
      <c r="R24" s="41"/>
      <c r="S24" s="94"/>
      <c r="T24" s="94"/>
      <c r="U24" s="94"/>
      <c r="V24" s="94"/>
      <c r="W24" s="94"/>
      <c r="X24" s="94"/>
      <c r="Y24" s="94"/>
      <c r="Z24" s="94"/>
      <c r="AA24" s="94"/>
      <c r="AB24" s="94"/>
      <c r="AC24" s="94"/>
      <c r="AD24" s="94"/>
      <c r="AE24" s="94"/>
      <c r="AF24" s="94"/>
      <c r="AG24" s="94"/>
      <c r="AH24" s="94"/>
      <c r="AI24" s="94"/>
      <c r="AJ24" s="94"/>
      <c r="AK24" s="94"/>
      <c r="AL24" s="94"/>
      <c r="AM24" s="94"/>
      <c r="AN24" s="94"/>
      <c r="AO24" s="94"/>
      <c r="AP24" s="94"/>
      <c r="AQ24" s="48"/>
      <c r="AR24" s="167" t="str">
        <f>IFERROR(AVERAGE(AX26:AX31),"")</f>
        <v/>
      </c>
      <c r="AS24" s="169" t="s">
        <v>34</v>
      </c>
      <c r="AT24" s="171" t="s">
        <v>35</v>
      </c>
      <c r="AU24" s="172"/>
      <c r="AV24" s="175" t="s">
        <v>36</v>
      </c>
      <c r="AW24" s="176"/>
      <c r="AX24" s="48"/>
      <c r="BB24" s="160"/>
      <c r="BC24" s="161"/>
      <c r="BD24" s="161"/>
      <c r="BE24" s="161"/>
      <c r="BF24" s="161"/>
      <c r="BG24" s="89"/>
      <c r="BH24" s="89"/>
      <c r="BI24" s="89"/>
      <c r="BJ24" s="89"/>
      <c r="BK24" s="89"/>
      <c r="BL24" s="89"/>
      <c r="BM24" s="89"/>
      <c r="BN24" s="89"/>
      <c r="BO24" s="89"/>
      <c r="BP24" s="89"/>
      <c r="BQ24" s="89"/>
      <c r="BR24" s="90"/>
      <c r="BS24" s="90"/>
      <c r="BT24" s="90"/>
      <c r="BU24" s="90"/>
      <c r="BV24" s="90"/>
      <c r="BW24" s="90"/>
      <c r="BX24" s="90"/>
      <c r="BY24" s="90"/>
      <c r="BZ24" s="90"/>
      <c r="CA24" s="90"/>
      <c r="CB24" s="90"/>
    </row>
    <row r="25" spans="1:80" ht="18.75" customHeight="1">
      <c r="A25" s="41"/>
      <c r="B25" s="41"/>
      <c r="C25" s="41"/>
      <c r="D25" s="41"/>
      <c r="E25" s="41"/>
      <c r="F25" s="41"/>
      <c r="G25" s="41"/>
      <c r="H25" s="41"/>
      <c r="I25" s="41"/>
      <c r="J25" s="42"/>
      <c r="L25" s="46"/>
      <c r="M25" s="46"/>
      <c r="N25" s="46" t="s">
        <v>15</v>
      </c>
      <c r="O25" s="46"/>
      <c r="P25" s="60">
        <f>SUM(P19:Q24)</f>
        <v>0</v>
      </c>
      <c r="S25" s="94"/>
      <c r="T25" s="94"/>
      <c r="U25" s="94"/>
      <c r="V25" s="94"/>
      <c r="W25" s="94"/>
      <c r="X25" s="94"/>
      <c r="Y25" s="94"/>
      <c r="Z25" s="94"/>
      <c r="AA25" s="94"/>
      <c r="AB25" s="94"/>
      <c r="AC25" s="94"/>
      <c r="AD25" s="94"/>
      <c r="AE25" s="94"/>
      <c r="AF25" s="94"/>
      <c r="AG25" s="94"/>
      <c r="AH25" s="94"/>
      <c r="AI25" s="94"/>
      <c r="AJ25" s="94"/>
      <c r="AK25" s="94"/>
      <c r="AL25" s="94"/>
      <c r="AM25" s="94"/>
      <c r="AN25" s="94"/>
      <c r="AO25" s="94"/>
      <c r="AP25" s="94"/>
      <c r="AQ25" s="51" t="s">
        <v>28</v>
      </c>
      <c r="AR25" s="168"/>
      <c r="AS25" s="170"/>
      <c r="AT25" s="173"/>
      <c r="AU25" s="174"/>
      <c r="AV25" s="177"/>
      <c r="AW25" s="178"/>
      <c r="AX25" s="48"/>
      <c r="BA25" s="53"/>
      <c r="BB25" s="161"/>
      <c r="BC25" s="161"/>
      <c r="BD25" s="161"/>
      <c r="BE25" s="161"/>
      <c r="BF25" s="161"/>
      <c r="BG25" s="89"/>
      <c r="BH25" s="89"/>
      <c r="BI25" s="89"/>
      <c r="BJ25" s="89"/>
      <c r="BK25" s="89"/>
      <c r="BL25" s="89"/>
      <c r="BM25" s="89"/>
      <c r="BN25" s="89"/>
      <c r="BO25" s="89"/>
      <c r="BP25" s="89"/>
      <c r="BQ25" s="89"/>
      <c r="BR25" s="90"/>
      <c r="BS25" s="90"/>
      <c r="BT25" s="90"/>
      <c r="BU25" s="90"/>
      <c r="BV25" s="90"/>
      <c r="BW25" s="90"/>
      <c r="BX25" s="90"/>
      <c r="BY25" s="90"/>
      <c r="BZ25" s="90"/>
      <c r="CA25" s="90"/>
      <c r="CB25" s="90"/>
    </row>
    <row r="26" spans="1:80" ht="15.75" customHeight="1">
      <c r="A26" s="37" t="s">
        <v>7</v>
      </c>
      <c r="C26" s="47"/>
      <c r="D26" s="47"/>
      <c r="E26" s="47"/>
      <c r="F26" s="47"/>
      <c r="J26" s="42" t="s">
        <v>9</v>
      </c>
      <c r="N26" s="39" t="s">
        <v>19</v>
      </c>
      <c r="P26" s="39" t="s">
        <v>17</v>
      </c>
      <c r="S26" s="94"/>
      <c r="T26" s="94"/>
      <c r="U26" s="94"/>
      <c r="V26" s="94"/>
      <c r="W26" s="94"/>
      <c r="X26" s="94"/>
      <c r="Y26" s="94"/>
      <c r="Z26" s="94"/>
      <c r="AA26" s="94"/>
      <c r="AB26" s="94"/>
      <c r="AC26" s="94"/>
      <c r="AD26" s="94"/>
      <c r="AE26" s="94"/>
      <c r="AF26" s="94"/>
      <c r="AG26" s="94"/>
      <c r="AH26" s="94"/>
      <c r="AI26" s="94"/>
      <c r="AJ26" s="94"/>
      <c r="AK26" s="94"/>
      <c r="AL26" s="94"/>
      <c r="AM26" s="94"/>
      <c r="AN26" s="94"/>
      <c r="AO26" s="94"/>
      <c r="AP26" s="94"/>
      <c r="AQ26" s="162" t="s">
        <v>29</v>
      </c>
      <c r="AR26" s="163"/>
      <c r="AS26" s="164"/>
      <c r="AT26" s="52"/>
      <c r="AU26" s="52"/>
      <c r="AV26" s="52"/>
      <c r="AW26" s="52"/>
      <c r="AX26" s="48" t="str">
        <f t="shared" ref="AX26:AX31" si="0">IFERROR(AVERAGE((AT26+(AU26*2)+(AV26*3)+(AW26*4))/SUM(AT26:AW26)),"")</f>
        <v/>
      </c>
      <c r="AZ26" s="96" t="str">
        <f>AQ30</f>
        <v>Répond aux attentes:</v>
      </c>
      <c r="BA26" s="96"/>
      <c r="BB26" s="161"/>
      <c r="BC26" s="161"/>
      <c r="BD26" s="161"/>
      <c r="BE26" s="161"/>
      <c r="BF26" s="161"/>
      <c r="BG26" s="89"/>
      <c r="BH26" s="89"/>
      <c r="BI26" s="89"/>
      <c r="BJ26" s="89"/>
      <c r="BK26" s="89"/>
      <c r="BL26" s="89"/>
      <c r="BM26" s="89"/>
      <c r="BN26" s="89"/>
      <c r="BO26" s="89"/>
      <c r="BP26" s="89"/>
      <c r="BQ26" s="89"/>
      <c r="BR26" s="90"/>
      <c r="BS26" s="90"/>
      <c r="BT26" s="90"/>
      <c r="BU26" s="90"/>
      <c r="BV26" s="90"/>
      <c r="BW26" s="90"/>
      <c r="BX26" s="90"/>
      <c r="BY26" s="90"/>
      <c r="BZ26" s="90"/>
      <c r="CA26" s="90"/>
      <c r="CB26" s="90"/>
    </row>
    <row r="27" spans="1:80" ht="15.75" customHeight="1">
      <c r="A27" s="165"/>
      <c r="B27" s="165"/>
      <c r="C27" s="165"/>
      <c r="D27" s="165"/>
      <c r="E27" s="165"/>
      <c r="F27" s="165"/>
      <c r="G27" s="165"/>
      <c r="H27" s="165"/>
      <c r="I27" s="165"/>
      <c r="J27" s="42" t="s">
        <v>18</v>
      </c>
      <c r="K27" s="41"/>
      <c r="L27" s="41"/>
      <c r="M27" s="41"/>
      <c r="N27" s="41"/>
      <c r="O27" s="41"/>
      <c r="P27" s="39">
        <f>P25</f>
        <v>0</v>
      </c>
      <c r="Q27" s="41"/>
      <c r="R27" s="41"/>
      <c r="S27" s="94"/>
      <c r="T27" s="94"/>
      <c r="U27" s="94"/>
      <c r="V27" s="94"/>
      <c r="W27" s="94"/>
      <c r="X27" s="94"/>
      <c r="Y27" s="94"/>
      <c r="Z27" s="94"/>
      <c r="AA27" s="94"/>
      <c r="AB27" s="94"/>
      <c r="AC27" s="94"/>
      <c r="AD27" s="94"/>
      <c r="AE27" s="94"/>
      <c r="AF27" s="94"/>
      <c r="AG27" s="94"/>
      <c r="AH27" s="94"/>
      <c r="AI27" s="94"/>
      <c r="AJ27" s="94"/>
      <c r="AK27" s="94"/>
      <c r="AL27" s="94"/>
      <c r="AM27" s="94"/>
      <c r="AN27" s="94"/>
      <c r="AO27" s="94"/>
      <c r="AP27" s="94"/>
      <c r="AQ27" s="162" t="s">
        <v>32</v>
      </c>
      <c r="AR27" s="163"/>
      <c r="AS27" s="164"/>
      <c r="AT27" s="52"/>
      <c r="AU27" s="52"/>
      <c r="AV27" s="52"/>
      <c r="AW27" s="52"/>
      <c r="AX27" s="48" t="str">
        <f t="shared" si="0"/>
        <v/>
      </c>
      <c r="AZ27" s="96"/>
      <c r="BA27" s="96"/>
      <c r="BB27" s="161"/>
      <c r="BC27" s="161"/>
      <c r="BD27" s="161"/>
      <c r="BE27" s="161"/>
      <c r="BF27" s="161"/>
      <c r="BG27" s="89"/>
      <c r="BH27" s="89"/>
      <c r="BI27" s="89"/>
      <c r="BJ27" s="89"/>
      <c r="BK27" s="89"/>
      <c r="BL27" s="89"/>
      <c r="BM27" s="89"/>
      <c r="BN27" s="89"/>
      <c r="BO27" s="89"/>
      <c r="BP27" s="89"/>
      <c r="BQ27" s="89"/>
      <c r="BR27" s="90"/>
      <c r="BS27" s="90"/>
      <c r="BT27" s="90"/>
      <c r="BU27" s="90"/>
      <c r="BV27" s="90"/>
      <c r="BW27" s="90"/>
      <c r="BX27" s="90"/>
      <c r="BY27" s="90"/>
      <c r="BZ27" s="90"/>
      <c r="CA27" s="90"/>
      <c r="CB27" s="90"/>
    </row>
    <row r="28" spans="1:80" ht="15.75" customHeight="1">
      <c r="A28" s="80"/>
      <c r="B28" s="80"/>
      <c r="C28" s="80"/>
      <c r="D28" s="80"/>
      <c r="E28" s="80"/>
      <c r="F28" s="80"/>
      <c r="G28" s="80"/>
      <c r="H28" s="80"/>
      <c r="I28" s="80"/>
      <c r="J28" s="42" t="s">
        <v>26</v>
      </c>
      <c r="K28" s="41"/>
      <c r="L28" s="41"/>
      <c r="M28" s="41"/>
      <c r="N28" s="41"/>
      <c r="O28" s="41"/>
      <c r="P28" s="41"/>
      <c r="Q28" s="41"/>
      <c r="R28" s="41"/>
      <c r="S28" s="94"/>
      <c r="T28" s="94"/>
      <c r="U28" s="94"/>
      <c r="V28" s="94"/>
      <c r="W28" s="94"/>
      <c r="X28" s="94"/>
      <c r="Y28" s="94"/>
      <c r="Z28" s="94"/>
      <c r="AA28" s="94"/>
      <c r="AB28" s="94"/>
      <c r="AC28" s="94"/>
      <c r="AD28" s="94"/>
      <c r="AE28" s="94"/>
      <c r="AF28" s="94"/>
      <c r="AG28" s="94"/>
      <c r="AH28" s="94"/>
      <c r="AI28" s="94"/>
      <c r="AJ28" s="94"/>
      <c r="AK28" s="94"/>
      <c r="AL28" s="94"/>
      <c r="AM28" s="94"/>
      <c r="AN28" s="94"/>
      <c r="AO28" s="94"/>
      <c r="AP28" s="94"/>
      <c r="AQ28" s="162" t="s">
        <v>30</v>
      </c>
      <c r="AR28" s="163"/>
      <c r="AS28" s="164"/>
      <c r="AT28" s="52"/>
      <c r="AU28" s="52"/>
      <c r="AV28" s="52"/>
      <c r="AW28" s="52"/>
      <c r="AX28" s="48" t="str">
        <f t="shared" si="0"/>
        <v/>
      </c>
      <c r="AZ28" s="96"/>
      <c r="BA28" s="96"/>
      <c r="BB28" s="161"/>
      <c r="BC28" s="161"/>
      <c r="BD28" s="161"/>
      <c r="BE28" s="161"/>
      <c r="BF28" s="161"/>
      <c r="BG28" s="89"/>
      <c r="BH28" s="89"/>
      <c r="BI28" s="89"/>
      <c r="BJ28" s="89"/>
      <c r="BK28" s="89"/>
      <c r="BL28" s="89"/>
      <c r="BM28" s="89"/>
      <c r="BN28" s="89"/>
      <c r="BO28" s="89"/>
      <c r="BP28" s="89"/>
      <c r="BQ28" s="89"/>
      <c r="BR28" s="90"/>
      <c r="BS28" s="90"/>
      <c r="BT28" s="90"/>
      <c r="BU28" s="90"/>
      <c r="BV28" s="90"/>
      <c r="BW28" s="90"/>
      <c r="BX28" s="90"/>
      <c r="BY28" s="90"/>
      <c r="BZ28" s="90"/>
      <c r="CA28" s="90"/>
      <c r="CB28" s="90"/>
    </row>
    <row r="29" spans="1:80" ht="15.75" customHeight="1">
      <c r="A29" s="80"/>
      <c r="B29" s="80"/>
      <c r="C29" s="80"/>
      <c r="D29" s="80"/>
      <c r="E29" s="80"/>
      <c r="F29" s="80"/>
      <c r="G29" s="80"/>
      <c r="H29" s="80"/>
      <c r="I29" s="80"/>
      <c r="J29" s="42"/>
      <c r="K29" s="41"/>
      <c r="L29" s="41"/>
      <c r="M29" s="41"/>
      <c r="N29" s="41"/>
      <c r="O29" s="41"/>
      <c r="P29" s="41"/>
      <c r="Q29" s="41"/>
      <c r="S29" s="94"/>
      <c r="T29" s="94"/>
      <c r="U29" s="94"/>
      <c r="V29" s="94"/>
      <c r="W29" s="94"/>
      <c r="X29" s="94"/>
      <c r="Y29" s="94"/>
      <c r="Z29" s="94"/>
      <c r="AA29" s="94"/>
      <c r="AB29" s="94"/>
      <c r="AC29" s="94"/>
      <c r="AD29" s="94"/>
      <c r="AE29" s="94"/>
      <c r="AF29" s="94"/>
      <c r="AG29" s="94"/>
      <c r="AH29" s="94"/>
      <c r="AI29" s="94"/>
      <c r="AJ29" s="94"/>
      <c r="AK29" s="94"/>
      <c r="AL29" s="94"/>
      <c r="AM29" s="94"/>
      <c r="AN29" s="94"/>
      <c r="AO29" s="94"/>
      <c r="AP29" s="94"/>
      <c r="AQ29" s="162" t="s">
        <v>33</v>
      </c>
      <c r="AR29" s="163"/>
      <c r="AS29" s="164"/>
      <c r="AT29" s="52"/>
      <c r="AU29" s="52"/>
      <c r="AV29" s="52"/>
      <c r="AW29" s="52"/>
      <c r="AX29" s="48" t="str">
        <f t="shared" si="0"/>
        <v/>
      </c>
      <c r="AZ29" s="96"/>
      <c r="BA29" s="96"/>
      <c r="BB29" s="161"/>
      <c r="BC29" s="161"/>
      <c r="BD29" s="161"/>
      <c r="BE29" s="161"/>
      <c r="BF29" s="161"/>
      <c r="BG29" s="89"/>
      <c r="BH29" s="89"/>
      <c r="BI29" s="89"/>
      <c r="BJ29" s="89"/>
      <c r="BK29" s="89"/>
      <c r="BL29" s="89"/>
      <c r="BM29" s="89"/>
      <c r="BN29" s="89"/>
      <c r="BO29" s="89"/>
      <c r="BP29" s="89"/>
      <c r="BQ29" s="89"/>
      <c r="BR29" s="90"/>
      <c r="BS29" s="90"/>
      <c r="BT29" s="90"/>
      <c r="BU29" s="90"/>
      <c r="BV29" s="90"/>
      <c r="BW29" s="90"/>
      <c r="BX29" s="90"/>
      <c r="BY29" s="90"/>
      <c r="BZ29" s="90"/>
      <c r="CA29" s="90"/>
      <c r="CB29" s="90"/>
    </row>
    <row r="30" spans="1:80">
      <c r="A30" s="80"/>
      <c r="B30" s="80"/>
      <c r="C30" s="80"/>
      <c r="D30" s="80"/>
      <c r="E30" s="80"/>
      <c r="F30" s="80"/>
      <c r="G30" s="80"/>
      <c r="H30" s="80"/>
      <c r="I30" s="80"/>
      <c r="J30" s="42"/>
      <c r="K30" s="41"/>
      <c r="L30" s="41"/>
      <c r="M30" s="41"/>
      <c r="N30" s="60"/>
      <c r="O30" s="60"/>
      <c r="P30" s="60"/>
      <c r="Q30" s="60"/>
      <c r="R30" s="39" t="s">
        <v>16</v>
      </c>
      <c r="S30" s="94"/>
      <c r="T30" s="94"/>
      <c r="U30" s="94"/>
      <c r="V30" s="94"/>
      <c r="W30" s="94"/>
      <c r="X30" s="94"/>
      <c r="Y30" s="94"/>
      <c r="Z30" s="94"/>
      <c r="AA30" s="94"/>
      <c r="AB30" s="94"/>
      <c r="AC30" s="94"/>
      <c r="AD30" s="94"/>
      <c r="AE30" s="94"/>
      <c r="AF30" s="94"/>
      <c r="AG30" s="94"/>
      <c r="AH30" s="94"/>
      <c r="AI30" s="94"/>
      <c r="AJ30" s="94"/>
      <c r="AK30" s="94"/>
      <c r="AL30" s="94"/>
      <c r="AM30" s="94"/>
      <c r="AN30" s="94"/>
      <c r="AO30" s="94"/>
      <c r="AP30" s="94"/>
      <c r="AQ30" s="162" t="s">
        <v>38</v>
      </c>
      <c r="AR30" s="163"/>
      <c r="AS30" s="164"/>
      <c r="AT30" s="52"/>
      <c r="AU30" s="52"/>
      <c r="AV30" s="52"/>
      <c r="AW30" s="52"/>
      <c r="AX30" s="48" t="str">
        <f t="shared" si="0"/>
        <v/>
      </c>
      <c r="BA30" s="53"/>
      <c r="BB30" s="161"/>
      <c r="BC30" s="161"/>
      <c r="BD30" s="161"/>
      <c r="BE30" s="161"/>
      <c r="BF30" s="161"/>
      <c r="BG30" s="89"/>
      <c r="BH30" s="89"/>
      <c r="BI30" s="89"/>
      <c r="BJ30" s="89"/>
      <c r="BK30" s="89"/>
      <c r="BL30" s="89"/>
      <c r="BM30" s="89"/>
      <c r="BN30" s="89"/>
      <c r="BO30" s="89"/>
      <c r="BP30" s="89"/>
      <c r="BQ30" s="89"/>
      <c r="BR30" s="90"/>
      <c r="BS30" s="90"/>
      <c r="BT30" s="90"/>
      <c r="BU30" s="90"/>
      <c r="BV30" s="90"/>
      <c r="BW30" s="90"/>
      <c r="BX30" s="90"/>
      <c r="BY30" s="90"/>
      <c r="BZ30" s="90"/>
      <c r="CA30" s="90"/>
      <c r="CB30" s="90"/>
    </row>
    <row r="31" spans="1:80">
      <c r="A31" s="80"/>
      <c r="B31" s="80"/>
      <c r="C31" s="80"/>
      <c r="D31" s="80"/>
      <c r="E31" s="80"/>
      <c r="F31" s="80"/>
      <c r="G31" s="80"/>
      <c r="H31" s="80"/>
      <c r="I31" s="80"/>
      <c r="J31" s="42"/>
      <c r="N31" s="39">
        <f>L26</f>
        <v>0</v>
      </c>
      <c r="P31" s="61">
        <f>SUM(P27:P30)</f>
        <v>0</v>
      </c>
      <c r="R31" s="39">
        <f>SUM(N27:N30)-SUM(P27:P30)</f>
        <v>0</v>
      </c>
      <c r="S31" s="94"/>
      <c r="T31" s="94"/>
      <c r="U31" s="94"/>
      <c r="V31" s="94"/>
      <c r="W31" s="94"/>
      <c r="X31" s="94"/>
      <c r="Y31" s="94"/>
      <c r="Z31" s="94"/>
      <c r="AA31" s="94"/>
      <c r="AB31" s="94"/>
      <c r="AC31" s="94"/>
      <c r="AD31" s="94"/>
      <c r="AE31" s="94"/>
      <c r="AF31" s="94"/>
      <c r="AG31" s="94"/>
      <c r="AH31" s="94"/>
      <c r="AI31" s="94"/>
      <c r="AJ31" s="94"/>
      <c r="AK31" s="94"/>
      <c r="AL31" s="94"/>
      <c r="AM31" s="94"/>
      <c r="AN31" s="94"/>
      <c r="AO31" s="94"/>
      <c r="AP31" s="94"/>
      <c r="AQ31" s="162" t="s">
        <v>31</v>
      </c>
      <c r="AR31" s="163"/>
      <c r="AS31" s="164"/>
      <c r="AT31" s="52"/>
      <c r="AU31" s="52"/>
      <c r="AV31" s="52"/>
      <c r="AW31" s="52"/>
      <c r="AX31" s="48" t="str">
        <f t="shared" si="0"/>
        <v/>
      </c>
      <c r="BA31" s="53"/>
      <c r="BB31" s="161"/>
      <c r="BC31" s="161"/>
      <c r="BD31" s="161"/>
      <c r="BE31" s="161"/>
      <c r="BF31" s="161"/>
      <c r="BG31" s="89"/>
      <c r="BH31" s="89"/>
      <c r="BI31" s="89"/>
      <c r="BJ31" s="89"/>
      <c r="BK31" s="89"/>
      <c r="BL31" s="89"/>
      <c r="BM31" s="89"/>
      <c r="BN31" s="89"/>
      <c r="BO31" s="89"/>
      <c r="BP31" s="89"/>
      <c r="BQ31" s="89"/>
      <c r="BR31" s="90"/>
      <c r="BS31" s="90"/>
      <c r="BT31" s="90"/>
      <c r="BU31" s="90"/>
      <c r="BV31" s="90"/>
      <c r="BW31" s="90"/>
      <c r="BX31" s="90"/>
      <c r="BY31" s="90"/>
      <c r="BZ31" s="90"/>
      <c r="CA31" s="90"/>
      <c r="CB31" s="90"/>
    </row>
    <row r="32" spans="1:80">
      <c r="S32" s="40"/>
      <c r="T32" s="40"/>
      <c r="U32" s="40"/>
      <c r="V32" s="40"/>
      <c r="W32" s="40"/>
      <c r="X32" s="40"/>
      <c r="Y32" s="40"/>
      <c r="Z32" s="40"/>
      <c r="AA32" s="40"/>
      <c r="AB32" s="40"/>
      <c r="AC32" s="40"/>
      <c r="AD32" s="40"/>
      <c r="AE32" s="40"/>
      <c r="AF32" s="40"/>
      <c r="AG32" s="40"/>
      <c r="AH32" s="40"/>
      <c r="AI32" s="40"/>
      <c r="AJ32" s="40"/>
      <c r="AK32" s="40"/>
      <c r="AL32" s="40"/>
      <c r="AM32" s="40"/>
      <c r="AN32" s="40"/>
      <c r="AO32" s="40"/>
      <c r="AP32" s="40"/>
    </row>
    <row r="33" spans="41:42">
      <c r="AO33" s="43"/>
      <c r="AP33" s="43"/>
    </row>
  </sheetData>
  <mergeCells count="119">
    <mergeCell ref="A1:R1"/>
    <mergeCell ref="S1:AJ1"/>
    <mergeCell ref="AQ1:BF1"/>
    <mergeCell ref="BG1:BQ1"/>
    <mergeCell ref="BR1:CB1"/>
    <mergeCell ref="B2:C2"/>
    <mergeCell ref="E2:F2"/>
    <mergeCell ref="H2:I2"/>
    <mergeCell ref="Q2:R2"/>
    <mergeCell ref="AK2:AN2"/>
    <mergeCell ref="AO2:AP2"/>
    <mergeCell ref="BE2:BF2"/>
    <mergeCell ref="BG2:BQ31"/>
    <mergeCell ref="BR2:CB31"/>
    <mergeCell ref="J3:R4"/>
    <mergeCell ref="AL3:AM3"/>
    <mergeCell ref="AN3:AO3"/>
    <mergeCell ref="AQ3:AT4"/>
    <mergeCell ref="AU3:AV4"/>
    <mergeCell ref="AZ3:BB4"/>
    <mergeCell ref="S4:AI4"/>
    <mergeCell ref="AJ4:AK4"/>
    <mergeCell ref="AL4:AM4"/>
    <mergeCell ref="AN4:AO4"/>
    <mergeCell ref="A5:D8"/>
    <mergeCell ref="E5:I8"/>
    <mergeCell ref="J5:R5"/>
    <mergeCell ref="S5:S9"/>
    <mergeCell ref="AJ5:AK9"/>
    <mergeCell ref="J6:R6"/>
    <mergeCell ref="J7:R7"/>
    <mergeCell ref="AQ8:AW10"/>
    <mergeCell ref="BD8:BF12"/>
    <mergeCell ref="A10:I17"/>
    <mergeCell ref="S10:S11"/>
    <mergeCell ref="T10:U10"/>
    <mergeCell ref="V10:W10"/>
    <mergeCell ref="X10:Y10"/>
    <mergeCell ref="Z10:AA10"/>
    <mergeCell ref="AB10:AC10"/>
    <mergeCell ref="AD10:AE10"/>
    <mergeCell ref="AF10:AG10"/>
    <mergeCell ref="AH10:AI11"/>
    <mergeCell ref="AJ10:AK11"/>
    <mergeCell ref="T11:U11"/>
    <mergeCell ref="V11:W11"/>
    <mergeCell ref="X11:Y11"/>
    <mergeCell ref="Z11:AA11"/>
    <mergeCell ref="AB11:AC11"/>
    <mergeCell ref="AD11:AE11"/>
    <mergeCell ref="AF11:AG11"/>
    <mergeCell ref="S12:S17"/>
    <mergeCell ref="T12:V12"/>
    <mergeCell ref="W12:Y12"/>
    <mergeCell ref="Z12:AB12"/>
    <mergeCell ref="AC12:AE12"/>
    <mergeCell ref="AF12:AH12"/>
    <mergeCell ref="T14:V14"/>
    <mergeCell ref="W14:Y14"/>
    <mergeCell ref="Z14:AB14"/>
    <mergeCell ref="AC14:AE14"/>
    <mergeCell ref="AF14:AH14"/>
    <mergeCell ref="AI12:AK12"/>
    <mergeCell ref="AL12:AN12"/>
    <mergeCell ref="T13:V13"/>
    <mergeCell ref="W13:Y13"/>
    <mergeCell ref="Z13:AB13"/>
    <mergeCell ref="AC13:AE13"/>
    <mergeCell ref="AF13:AH13"/>
    <mergeCell ref="AI13:AK13"/>
    <mergeCell ref="AL13:AN13"/>
    <mergeCell ref="AI14:AK14"/>
    <mergeCell ref="AL14:AN14"/>
    <mergeCell ref="T15:V15"/>
    <mergeCell ref="W15:Y15"/>
    <mergeCell ref="Z15:AB15"/>
    <mergeCell ref="AC15:AE15"/>
    <mergeCell ref="AF15:AH15"/>
    <mergeCell ref="AI15:AK15"/>
    <mergeCell ref="AL15:AN15"/>
    <mergeCell ref="J16:R16"/>
    <mergeCell ref="T16:V16"/>
    <mergeCell ref="W16:Y16"/>
    <mergeCell ref="Z16:AB16"/>
    <mergeCell ref="AC16:AE16"/>
    <mergeCell ref="AF16:AH16"/>
    <mergeCell ref="AI16:AK16"/>
    <mergeCell ref="AL16:AN16"/>
    <mergeCell ref="AI17:AK17"/>
    <mergeCell ref="AL17:AN17"/>
    <mergeCell ref="J18:R18"/>
    <mergeCell ref="BD18:BF23"/>
    <mergeCell ref="S19:Y19"/>
    <mergeCell ref="AQ19:AW23"/>
    <mergeCell ref="J17:R17"/>
    <mergeCell ref="T17:V17"/>
    <mergeCell ref="W17:Y17"/>
    <mergeCell ref="Z17:AB17"/>
    <mergeCell ref="AC17:AE17"/>
    <mergeCell ref="AF17:AH17"/>
    <mergeCell ref="BB24:BF31"/>
    <mergeCell ref="AQ26:AS26"/>
    <mergeCell ref="AZ26:BA29"/>
    <mergeCell ref="A27:I27"/>
    <mergeCell ref="AQ27:AS27"/>
    <mergeCell ref="A28:I28"/>
    <mergeCell ref="AQ28:AS28"/>
    <mergeCell ref="A29:I29"/>
    <mergeCell ref="AQ29:AS29"/>
    <mergeCell ref="A30:I30"/>
    <mergeCell ref="A20:I24"/>
    <mergeCell ref="S20:AP31"/>
    <mergeCell ref="AR24:AR25"/>
    <mergeCell ref="AS24:AS25"/>
    <mergeCell ref="AT24:AU25"/>
    <mergeCell ref="AV24:AW25"/>
    <mergeCell ref="AQ30:AS30"/>
    <mergeCell ref="A31:I31"/>
    <mergeCell ref="AQ31:AS31"/>
  </mergeCells>
  <conditionalFormatting sqref="R31">
    <cfRule type="cellIs" dxfId="2" priority="1" operator="lessThan">
      <formula>$N$31*10%</formula>
    </cfRule>
    <cfRule type="cellIs" dxfId="1" priority="2" operator="greaterThan">
      <formula>$N$31*10%</formula>
    </cfRule>
    <cfRule type="cellIs" dxfId="0" priority="3" operator="greaterThan">
      <formula>$R$30*10%</formula>
    </cfRule>
  </conditionalFormatting>
  <pageMargins left="0.70866141732283472" right="0.70866141732283472" top="0.74803149606299213" bottom="0.74803149606299213" header="0.31496062992125984" footer="0.31496062992125984"/>
  <pageSetup paperSize="9" orientation="landscape" verticalDpi="300" r:id="rId1"/>
  <headerFooter>
    <oddHeader>&amp;C&amp;"Goudy Old Style,Normal"Fiche N°1 : Amélioration de l'accès aux équipements et aux aides techniques individuelles</oddHeader>
    <oddFooter xml:space="preserve">&amp;C&amp;"Goudy Old Style,Normal"Le temps du domicile, M Machtoc, coordinateur du projet, machtoc@tdd.org, 06 11 11 11 11 </oddFooter>
  </headerFooter>
  <extLst>
    <ext xmlns:x14="http://schemas.microsoft.com/office/spreadsheetml/2009/9/main" uri="{CCE6A557-97BC-4b89-ADB6-D9C93CAAB3DF}">
      <x14:dataValidations xmlns:xm="http://schemas.microsoft.com/office/excel/2006/main" disablePrompts="1" count="1">
        <x14:dataValidation type="list" allowBlank="1" showInputMessage="1" showErrorMessage="1">
          <x14:formula1>
            <xm:f>construction!$B$1:$B$10</xm:f>
          </x14:formula1>
          <xm:sqref>B2:C2</xm:sqref>
        </x14:dataValidation>
      </x14:dataValidations>
    </ext>
  </extLst>
</worksheet>
</file>

<file path=xl/worksheets/sheet3.xml><?xml version="1.0" encoding="utf-8"?>
<worksheet xmlns="http://schemas.openxmlformats.org/spreadsheetml/2006/main" xmlns:r="http://schemas.openxmlformats.org/officeDocument/2006/relationships">
  <dimension ref="A1:L31"/>
  <sheetViews>
    <sheetView tabSelected="1" workbookViewId="0">
      <selection activeCell="E17" sqref="E17"/>
    </sheetView>
  </sheetViews>
  <sheetFormatPr baseColWidth="10" defaultRowHeight="14.5"/>
  <sheetData>
    <row r="1" spans="1:12">
      <c r="A1" t="s">
        <v>55</v>
      </c>
      <c r="B1" s="73"/>
    </row>
    <row r="2" spans="1:12">
      <c r="B2" s="73" t="s">
        <v>62</v>
      </c>
      <c r="E2" s="179">
        <f ca="1">SUMPRODUCT(SUMIF(INDIRECT("'"&amp;feuille&amp;"'!b2"),$B2,INDIRECT("'"&amp;feuille&amp;"'!aj5")))</f>
        <v>61.75</v>
      </c>
      <c r="F2" s="74"/>
      <c r="G2" t="s">
        <v>65</v>
      </c>
    </row>
    <row r="3" spans="1:12">
      <c r="B3" s="73" t="s">
        <v>61</v>
      </c>
      <c r="E3" s="179">
        <f ca="1">SUMPRODUCT(SUMIF(INDIRECT("'"&amp;feuille&amp;"'!b2"),$B3,INDIRECT("'"&amp;feuille&amp;"'!aj5")))</f>
        <v>0</v>
      </c>
    </row>
    <row r="4" spans="1:12">
      <c r="B4" s="73" t="s">
        <v>59</v>
      </c>
      <c r="E4" s="179">
        <f ca="1">SUMPRODUCT(SUMIF(INDIRECT("'"&amp;feuille&amp;"'!b2"),$B4,INDIRECT("'"&amp;feuille&amp;"'!aj5")))</f>
        <v>0</v>
      </c>
    </row>
    <row r="5" spans="1:12">
      <c r="B5" s="73" t="s">
        <v>64</v>
      </c>
      <c r="E5" s="179">
        <f ca="1">SUMPRODUCT(SUMIF(INDIRECT("'"&amp;feuille&amp;"'!b2"),$B5,INDIRECT("'"&amp;feuille&amp;"'!aj5")))</f>
        <v>52</v>
      </c>
    </row>
    <row r="6" spans="1:12">
      <c r="B6" s="73" t="s">
        <v>56</v>
      </c>
      <c r="E6" s="179">
        <f ca="1">SUMPRODUCT(SUMIF(INDIRECT("'"&amp;feuille&amp;"'!b2"),$B6,INDIRECT("'"&amp;feuille&amp;"'!aj5")))</f>
        <v>0</v>
      </c>
      <c r="J6" s="180" t="s">
        <v>66</v>
      </c>
    </row>
    <row r="7" spans="1:12">
      <c r="B7" s="73" t="s">
        <v>60</v>
      </c>
      <c r="E7" s="179">
        <f ca="1">SUMPRODUCT(SUMIF(INDIRECT("'"&amp;feuille&amp;"'!b2"),$B7,INDIRECT("'"&amp;feuille&amp;"'!aj5")))</f>
        <v>0</v>
      </c>
      <c r="J7" s="180" t="s">
        <v>67</v>
      </c>
    </row>
    <row r="8" spans="1:12">
      <c r="B8" s="73" t="s">
        <v>58</v>
      </c>
      <c r="E8" s="179">
        <f ca="1">SUMPRODUCT(SUMIF(INDIRECT("'"&amp;feuille&amp;"'!b2"),$B8,INDIRECT("'"&amp;feuille&amp;"'!aj5")))</f>
        <v>0</v>
      </c>
      <c r="J8" s="180"/>
      <c r="L8" t="s">
        <v>68</v>
      </c>
    </row>
    <row r="9" spans="1:12">
      <c r="B9" s="73" t="s">
        <v>63</v>
      </c>
      <c r="E9" s="179">
        <f ca="1">SUMPRODUCT(SUMIF(INDIRECT("'"&amp;feuille&amp;"'!b2"),$B9,INDIRECT("'"&amp;feuille&amp;"'!aj5")))</f>
        <v>0</v>
      </c>
      <c r="J9" s="180"/>
    </row>
    <row r="10" spans="1:12">
      <c r="B10" s="73" t="s">
        <v>57</v>
      </c>
      <c r="E10" s="179">
        <f ca="1">SUMPRODUCT(SUMIF(INDIRECT("'"&amp;feuille&amp;"'!b2"),$B10,INDIRECT("'"&amp;feuille&amp;"'!aj5")))</f>
        <v>0</v>
      </c>
      <c r="J10" s="180"/>
      <c r="L10" t="s">
        <v>69</v>
      </c>
    </row>
    <row r="11" spans="1:12">
      <c r="J11" s="180"/>
      <c r="L11" t="s">
        <v>70</v>
      </c>
    </row>
    <row r="12" spans="1:12">
      <c r="J12" s="180"/>
    </row>
    <row r="13" spans="1:12">
      <c r="J13" s="180"/>
    </row>
    <row r="14" spans="1:12">
      <c r="J14" s="180"/>
    </row>
    <row r="15" spans="1:12">
      <c r="J15" s="180"/>
    </row>
    <row r="16" spans="1:12">
      <c r="J16" s="180"/>
    </row>
    <row r="17" spans="10:10">
      <c r="J17" s="180"/>
    </row>
    <row r="18" spans="10:10">
      <c r="J18" s="180"/>
    </row>
    <row r="19" spans="10:10">
      <c r="J19" s="180"/>
    </row>
    <row r="20" spans="10:10">
      <c r="J20" s="180"/>
    </row>
    <row r="21" spans="10:10">
      <c r="J21" s="180"/>
    </row>
    <row r="22" spans="10:10">
      <c r="J22" s="180"/>
    </row>
    <row r="23" spans="10:10">
      <c r="J23" s="180"/>
    </row>
    <row r="24" spans="10:10">
      <c r="J24" s="180"/>
    </row>
    <row r="25" spans="10:10">
      <c r="J25" s="180"/>
    </row>
    <row r="26" spans="10:10">
      <c r="J26" s="180"/>
    </row>
    <row r="27" spans="10:10">
      <c r="J27" s="180"/>
    </row>
    <row r="28" spans="10:10">
      <c r="J28" s="180"/>
    </row>
    <row r="29" spans="10:10">
      <c r="J29" s="180"/>
    </row>
    <row r="30" spans="10:10">
      <c r="J30" s="180"/>
    </row>
    <row r="31" spans="10:10">
      <c r="J31" s="180"/>
    </row>
  </sheetData>
  <sortState ref="B2:B10">
    <sortCondition ref="B1:B9"/>
  </sortState>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(1)</vt:lpstr>
      <vt:lpstr>(2)</vt:lpstr>
      <vt:lpstr>construction</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Moi</dc:creator>
  <cp:lastModifiedBy>tulipe</cp:lastModifiedBy>
  <cp:lastPrinted>2017-01-10T19:40:01Z</cp:lastPrinted>
  <dcterms:created xsi:type="dcterms:W3CDTF">2017-01-10T12:54:47Z</dcterms:created>
  <dcterms:modified xsi:type="dcterms:W3CDTF">2017-01-11T19:29:37Z</dcterms:modified>
</cp:coreProperties>
</file>