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6330"/>
  </bookViews>
  <sheets>
    <sheet name="Base de données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a="1"/>
  <c r="K12" s="1"/>
  <c r="K13" a="1"/>
  <c r="K13" s="1"/>
  <c r="K14" a="1"/>
  <c r="K14" s="1"/>
  <c r="K15" a="1"/>
  <c r="K15" s="1"/>
  <c r="K16" a="1"/>
  <c r="K16" s="1"/>
  <c r="K11" a="1"/>
  <c r="K11" s="1"/>
  <c r="I12" a="1"/>
  <c r="I12" s="1"/>
  <c r="I13" a="1"/>
  <c r="I13" s="1"/>
  <c r="I14" a="1"/>
  <c r="I14" s="1"/>
  <c r="I15" a="1"/>
  <c r="I15" s="1"/>
  <c r="I16" a="1"/>
  <c r="I16" s="1"/>
  <c r="I11" a="1"/>
  <c r="I11" s="1"/>
  <c r="G12" a="1"/>
  <c r="G12" s="1"/>
  <c r="G13" a="1"/>
  <c r="G13" s="1"/>
  <c r="G14" a="1"/>
  <c r="G14" s="1"/>
  <c r="G15" a="1"/>
  <c r="G15" s="1"/>
  <c r="G16" a="1"/>
  <c r="G16" s="1"/>
  <c r="G11" a="1"/>
  <c r="G11" s="1"/>
  <c r="E12" a="1"/>
  <c r="E12" s="1"/>
  <c r="E13" a="1"/>
  <c r="E13" s="1"/>
  <c r="E14" a="1"/>
  <c r="E14" s="1"/>
  <c r="E15" a="1"/>
  <c r="E15" s="1"/>
  <c r="E16" a="1"/>
  <c r="E16" s="1"/>
  <c r="E11" a="1"/>
  <c r="E11" s="1"/>
  <c r="C12" a="1"/>
  <c r="C12" s="1"/>
  <c r="C13" a="1"/>
  <c r="C13" s="1"/>
  <c r="C14" a="1"/>
  <c r="C14" s="1"/>
  <c r="C15" a="1"/>
  <c r="C15" s="1"/>
  <c r="C16" a="1"/>
  <c r="C16" s="1"/>
  <c r="C11" a="1"/>
  <c r="C11" s="1"/>
  <c r="B12" a="1"/>
  <c r="B12" s="1"/>
  <c r="B13" a="1"/>
  <c r="B13" s="1"/>
  <c r="B14" a="1"/>
  <c r="B14" s="1"/>
  <c r="B15" a="1"/>
  <c r="B15" s="1"/>
  <c r="B16" a="1"/>
  <c r="B16" s="1"/>
  <c r="B11" a="1"/>
  <c r="B11" s="1"/>
  <c r="D16" l="1"/>
  <c r="D14"/>
  <c r="D12"/>
  <c r="D11"/>
  <c r="D15"/>
  <c r="D13"/>
  <c r="J12"/>
  <c r="J14"/>
  <c r="J16"/>
  <c r="J11"/>
  <c r="J13"/>
  <c r="J15"/>
  <c r="H12"/>
  <c r="H14"/>
  <c r="H16"/>
  <c r="H11"/>
  <c r="H13"/>
  <c r="H15"/>
  <c r="F12"/>
  <c r="F14"/>
  <c r="F16"/>
  <c r="F11"/>
  <c r="F13"/>
  <c r="F15"/>
</calcChain>
</file>

<file path=xl/sharedStrings.xml><?xml version="1.0" encoding="utf-8"?>
<sst xmlns="http://schemas.openxmlformats.org/spreadsheetml/2006/main" count="12" uniqueCount="6">
  <si>
    <t>P217</t>
  </si>
  <si>
    <t>P218</t>
  </si>
  <si>
    <t>P219</t>
  </si>
  <si>
    <t>P221</t>
  </si>
  <si>
    <t xml:space="preserve">a adapter sur une autre feuille </t>
  </si>
  <si>
    <t>tulipe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</si>
</sst>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3:R16"/>
  <sheetViews>
    <sheetView tabSelected="1" workbookViewId="0">
      <selection activeCell="E20" sqref="E20"/>
    </sheetView>
  </sheetViews>
  <sheetFormatPr baseColWidth="10" defaultRowHeight="14.5"/>
  <cols>
    <col min="12" max="12" width="8.7265625" customWidth="1"/>
    <col min="13" max="13" width="8.26953125" customWidth="1"/>
    <col min="14" max="14" width="8.453125" customWidth="1"/>
    <col min="15" max="15" width="8.81640625" customWidth="1"/>
    <col min="16" max="16" width="7.6328125" customWidth="1"/>
    <col min="17" max="17" width="8.36328125" customWidth="1"/>
    <col min="18" max="18" width="6.54296875" customWidth="1"/>
  </cols>
  <sheetData>
    <row r="3" spans="1:18">
      <c r="B3" s="1"/>
      <c r="C3" s="2">
        <v>2101</v>
      </c>
      <c r="D3" s="2">
        <v>2102</v>
      </c>
      <c r="E3" s="2">
        <v>2103</v>
      </c>
      <c r="F3" s="2">
        <v>2104</v>
      </c>
      <c r="G3" s="2">
        <v>2105</v>
      </c>
      <c r="H3" s="2">
        <v>2106</v>
      </c>
      <c r="I3" s="2">
        <v>2107</v>
      </c>
      <c r="J3" s="3">
        <v>2108</v>
      </c>
    </row>
    <row r="4" spans="1:18">
      <c r="B4" s="2" t="s">
        <v>0</v>
      </c>
      <c r="C4" s="2">
        <v>4</v>
      </c>
      <c r="D4" s="2">
        <v>3</v>
      </c>
      <c r="E4" s="2">
        <v>5</v>
      </c>
      <c r="F4" s="2"/>
      <c r="G4" s="2"/>
      <c r="H4" s="2"/>
      <c r="I4" s="2"/>
      <c r="J4" s="2"/>
      <c r="L4" s="4" t="s">
        <v>0</v>
      </c>
      <c r="M4" s="5">
        <v>2101</v>
      </c>
      <c r="N4" s="5">
        <v>4</v>
      </c>
      <c r="O4" s="5">
        <v>2102</v>
      </c>
      <c r="P4" s="5">
        <v>3</v>
      </c>
      <c r="Q4" s="5">
        <v>2103</v>
      </c>
      <c r="R4" s="5">
        <v>5</v>
      </c>
    </row>
    <row r="5" spans="1:18">
      <c r="B5" s="2" t="s">
        <v>1</v>
      </c>
      <c r="C5" s="2"/>
      <c r="D5" s="2">
        <v>6</v>
      </c>
      <c r="E5" s="2"/>
      <c r="F5" s="2"/>
      <c r="G5" s="2">
        <v>5</v>
      </c>
      <c r="H5" s="2"/>
      <c r="I5" s="2">
        <v>89</v>
      </c>
      <c r="J5" s="2"/>
      <c r="L5" s="4" t="s">
        <v>1</v>
      </c>
      <c r="M5" s="4">
        <v>2101</v>
      </c>
      <c r="N5" s="5">
        <v>6</v>
      </c>
      <c r="O5" s="5">
        <v>2107</v>
      </c>
      <c r="P5" s="5">
        <v>89</v>
      </c>
      <c r="Q5" s="6"/>
      <c r="R5" s="7"/>
    </row>
    <row r="6" spans="1:18">
      <c r="B6" s="2" t="s">
        <v>2</v>
      </c>
      <c r="C6" s="2">
        <v>5</v>
      </c>
      <c r="D6" s="2"/>
      <c r="E6" s="2">
        <v>5</v>
      </c>
      <c r="F6" s="2"/>
      <c r="G6" s="2"/>
      <c r="H6" s="2"/>
      <c r="I6" s="2"/>
      <c r="J6" s="2"/>
      <c r="L6" s="4" t="s">
        <v>2</v>
      </c>
      <c r="M6" s="5">
        <v>2101</v>
      </c>
      <c r="N6" s="5">
        <v>5</v>
      </c>
      <c r="O6" s="5">
        <v>2103</v>
      </c>
      <c r="P6" s="5">
        <v>5</v>
      </c>
      <c r="Q6" s="6"/>
      <c r="R6" s="7"/>
    </row>
    <row r="7" spans="1:18">
      <c r="B7" s="2" t="s">
        <v>3</v>
      </c>
      <c r="C7" s="2"/>
      <c r="D7" s="2"/>
      <c r="E7" s="2"/>
      <c r="F7" s="2"/>
      <c r="G7" s="2"/>
      <c r="H7" s="2"/>
      <c r="I7" s="2"/>
      <c r="J7" s="2">
        <v>3</v>
      </c>
    </row>
    <row r="11" spans="1:18">
      <c r="A11" t="s">
        <v>5</v>
      </c>
      <c r="B11" s="8" t="str">
        <f t="array" aca="1" ref="B11" ca="1">IFERROR(OFFSET(B$3,IF(SUM(COUNTIF(C$4:J$7,C4:J4))=0,"",ROW(A1)),),"")</f>
        <v>P217</v>
      </c>
      <c r="C11" s="9">
        <f t="array" ref="C11">IFERROR(INDEX($C$3:$J$3,SMALL(IF(ISERROR(MATCH($C4:$J4,$C4:$J4,0)),"",COLUMN($C:$J)-2),1)),"")</f>
        <v>2101</v>
      </c>
      <c r="D11" s="11">
        <f ca="1">SUMPRODUCT(($B$4:$B$7=$B11)*($C$3:$J$3=C11)*($C$4:$J$7))</f>
        <v>4</v>
      </c>
      <c r="E11" s="10">
        <f t="array" ref="E11">IFERROR(INDEX($C$3:$J$3,SMALL(IF(ISERROR(MATCH($C4:$J4,$C4:$J4,0)),"",COLUMN($C:$J)-2),2)),"")</f>
        <v>2102</v>
      </c>
      <c r="F11" s="11">
        <f ca="1">SUMPRODUCT(($B$4:$B$7=$B11)*($C$3:$J$3=E11)*($C$4:$J$7))</f>
        <v>3</v>
      </c>
      <c r="G11" s="10">
        <f t="array" ref="G11">IFERROR(INDEX($C$3:$J$3,SMALL(IF(ISERROR(MATCH($C4:$J4,$C4:$J4,0)),"",COLUMN($C:$J)-2),3)),"")</f>
        <v>2103</v>
      </c>
      <c r="H11" s="11">
        <f ca="1">SUMPRODUCT(($B$4:$B$7=$B11)*($C$3:$J$3=G11)*($C$4:$J$7))</f>
        <v>5</v>
      </c>
      <c r="I11" s="10" t="str">
        <f t="array" ref="I11">IFERROR(INDEX($C$3:$J$3,SMALL(IF(ISERROR(MATCH($C4:$J4,$C4:$J4,0)),"",COLUMN($C:$J)-2),4)),"")</f>
        <v/>
      </c>
      <c r="J11" s="11">
        <f ca="1">SUMPRODUCT(($B$4:$B$7=$B11)*($C$3:$J$3=I11)*($C$4:$J$7))</f>
        <v>0</v>
      </c>
      <c r="K11" t="str">
        <f t="array" ref="K11">IFERROR(INDEX($C$3:$J$3,SMALL(IF(ISERROR(MATCH($C4:$J4,$C4:$J4,0)),"",COLUMN($C:$J)-2),5)),"")</f>
        <v/>
      </c>
    </row>
    <row r="12" spans="1:18">
      <c r="B12" s="8" t="str">
        <f t="array" aca="1" ref="B12" ca="1">IFERROR(OFFSET(B$3,IF(SUM(COUNTIF(C$4:J$7,C5:J5))=0,"",ROW(A2)),),"")</f>
        <v>P218</v>
      </c>
      <c r="C12" s="9">
        <f t="array" ref="C12">IFERROR(INDEX($C$3:$J$3,SMALL(IF(ISERROR(MATCH($C5:$J5,$C5:$J5,0)),"",COLUMN($C:$J)-2),1)),"")</f>
        <v>2102</v>
      </c>
      <c r="D12" s="11">
        <f t="shared" ref="D12:F16" ca="1" si="0">SUMPRODUCT(($B$4:$B$7=$B12)*($C$3:$J$3=C12)*($C$4:$J$7))</f>
        <v>6</v>
      </c>
      <c r="E12" s="10">
        <f t="array" ref="E12">IFERROR(INDEX($C$3:$J$3,SMALL(IF(ISERROR(MATCH($C5:$J5,$C5:$J5,0)),"",COLUMN($C:$J)-2),2)),"")</f>
        <v>2105</v>
      </c>
      <c r="F12" s="11">
        <f t="shared" ca="1" si="0"/>
        <v>5</v>
      </c>
      <c r="G12" s="10">
        <f t="array" ref="G12">IFERROR(INDEX($C$3:$J$3,SMALL(IF(ISERROR(MATCH($C5:$J5,$C5:$J5,0)),"",COLUMN($C:$J)-2),3)),"")</f>
        <v>2107</v>
      </c>
      <c r="H12" s="11">
        <f t="shared" ref="H12" ca="1" si="1">SUMPRODUCT(($B$4:$B$7=$B12)*($C$3:$J$3=G12)*($C$4:$J$7))</f>
        <v>89</v>
      </c>
      <c r="I12" s="10" t="str">
        <f t="array" ref="I12">IFERROR(INDEX($C$3:$J$3,SMALL(IF(ISERROR(MATCH($C5:$J5,$C5:$J5,0)),"",COLUMN($C:$J)-2),4)),"")</f>
        <v/>
      </c>
      <c r="J12" s="11">
        <f t="shared" ref="J12" ca="1" si="2">SUMPRODUCT(($B$4:$B$7=$B12)*($C$3:$J$3=I12)*($C$4:$J$7))</f>
        <v>0</v>
      </c>
      <c r="K12" t="str">
        <f t="array" ref="K12">IFERROR(INDEX($C$3:$J$3,SMALL(IF(ISERROR(MATCH($C5:$J5,$C5:$J5,0)),"",COLUMN($C:$J)-2),5)),"")</f>
        <v/>
      </c>
    </row>
    <row r="13" spans="1:18">
      <c r="B13" s="8" t="str">
        <f t="array" aca="1" ref="B13" ca="1">IFERROR(OFFSET(B$3,IF(SUM(COUNTIF(C$4:J$7,C6:J6))=0,"",ROW(A3)),),"")</f>
        <v>P219</v>
      </c>
      <c r="C13" s="9">
        <f t="array" ref="C13">IFERROR(INDEX($C$3:$J$3,SMALL(IF(ISERROR(MATCH($C6:$J6,$C6:$J6,0)),"",COLUMN($C:$J)-2),1)),"")</f>
        <v>2101</v>
      </c>
      <c r="D13" s="11">
        <f t="shared" ca="1" si="0"/>
        <v>5</v>
      </c>
      <c r="E13" s="10">
        <f t="array" ref="E13">IFERROR(INDEX($C$3:$J$3,SMALL(IF(ISERROR(MATCH($C6:$J6,$C6:$J6,0)),"",COLUMN($C:$J)-2),2)),"")</f>
        <v>2103</v>
      </c>
      <c r="F13" s="11">
        <f t="shared" ca="1" si="0"/>
        <v>5</v>
      </c>
      <c r="G13" s="10" t="str">
        <f t="array" ref="G13">IFERROR(INDEX($C$3:$J$3,SMALL(IF(ISERROR(MATCH($C6:$J6,$C6:$J6,0)),"",COLUMN($C:$J)-2),3)),"")</f>
        <v/>
      </c>
      <c r="H13" s="11">
        <f t="shared" ref="H13" ca="1" si="3">SUMPRODUCT(($B$4:$B$7=$B13)*($C$3:$J$3=G13)*($C$4:$J$7))</f>
        <v>0</v>
      </c>
      <c r="I13" s="10" t="str">
        <f t="array" ref="I13">IFERROR(INDEX($C$3:$J$3,SMALL(IF(ISERROR(MATCH($C6:$J6,$C6:$J6,0)),"",COLUMN($C:$J)-2),4)),"")</f>
        <v/>
      </c>
      <c r="J13" s="11">
        <f t="shared" ref="J13" ca="1" si="4">SUMPRODUCT(($B$4:$B$7=$B13)*($C$3:$J$3=I13)*($C$4:$J$7))</f>
        <v>0</v>
      </c>
      <c r="K13" t="str">
        <f t="array" ref="K13">IFERROR(INDEX($C$3:$J$3,SMALL(IF(ISERROR(MATCH($C6:$J6,$C6:$J6,0)),"",COLUMN($C:$J)-2),5)),"")</f>
        <v/>
      </c>
    </row>
    <row r="14" spans="1:18">
      <c r="B14" s="8" t="str">
        <f t="array" aca="1" ref="B14" ca="1">IFERROR(OFFSET(B$3,IF(SUM(COUNTIF(C$4:J$7,C7:J7))=0,"",ROW(A4)),),"")</f>
        <v>P221</v>
      </c>
      <c r="C14" s="9">
        <f t="array" ref="C14">IFERROR(INDEX($C$3:$J$3,SMALL(IF(ISERROR(MATCH($C7:$J7,$C7:$J7,0)),"",COLUMN($C:$J)-2),1)),"")</f>
        <v>2108</v>
      </c>
      <c r="D14" s="11">
        <f t="shared" ca="1" si="0"/>
        <v>3</v>
      </c>
      <c r="E14" s="10" t="str">
        <f t="array" ref="E14">IFERROR(INDEX($C$3:$J$3,SMALL(IF(ISERROR(MATCH($C7:$J7,$C7:$J7,0)),"",COLUMN($C:$J)-2),2)),"")</f>
        <v/>
      </c>
      <c r="F14" s="11">
        <f t="shared" ca="1" si="0"/>
        <v>0</v>
      </c>
      <c r="G14" s="10" t="str">
        <f t="array" ref="G14">IFERROR(INDEX($C$3:$J$3,SMALL(IF(ISERROR(MATCH($C7:$J7,$C7:$J7,0)),"",COLUMN($C:$J)-2),3)),"")</f>
        <v/>
      </c>
      <c r="H14" s="11">
        <f t="shared" ref="H14" ca="1" si="5">SUMPRODUCT(($B$4:$B$7=$B14)*($C$3:$J$3=G14)*($C$4:$J$7))</f>
        <v>0</v>
      </c>
      <c r="I14" s="10" t="str">
        <f t="array" ref="I14">IFERROR(INDEX($C$3:$J$3,SMALL(IF(ISERROR(MATCH($C7:$J7,$C7:$J7,0)),"",COLUMN($C:$J)-2),4)),"")</f>
        <v/>
      </c>
      <c r="J14" s="11">
        <f t="shared" ref="J14" ca="1" si="6">SUMPRODUCT(($B$4:$B$7=$B14)*($C$3:$J$3=I14)*($C$4:$J$7))</f>
        <v>0</v>
      </c>
      <c r="K14" t="str">
        <f t="array" ref="K14">IFERROR(INDEX($C$3:$J$3,SMALL(IF(ISERROR(MATCH($C7:$J7,$C7:$J7,0)),"",COLUMN($C:$J)-2),5)),"")</f>
        <v/>
      </c>
      <c r="L14" t="s">
        <v>4</v>
      </c>
    </row>
    <row r="15" spans="1:18">
      <c r="B15" s="8" t="str">
        <f t="array" aca="1" ref="B15" ca="1">IFERROR(OFFSET(B$3,IF(SUM(COUNTIF(C$4:J$7,C8:J8))=0,"",ROW(A5)),),"")</f>
        <v/>
      </c>
      <c r="C15" s="9" t="str">
        <f t="array" ref="C15">IFERROR(INDEX($C$3:$J$3,SMALL(IF(ISERROR(MATCH($C8:$J8,$C8:$J8,0)),"",COLUMN($C:$J)-2),1)),"")</f>
        <v/>
      </c>
      <c r="D15" s="11">
        <f t="shared" ca="1" si="0"/>
        <v>0</v>
      </c>
      <c r="E15" s="10" t="str">
        <f t="array" ref="E15">IFERROR(INDEX($C$3:$J$3,SMALL(IF(ISERROR(MATCH($C8:$J8,$C8:$J8,0)),"",COLUMN($C:$J)-2),2)),"")</f>
        <v/>
      </c>
      <c r="F15" s="11">
        <f t="shared" ca="1" si="0"/>
        <v>0</v>
      </c>
      <c r="G15" s="10" t="str">
        <f t="array" ref="G15">IFERROR(INDEX($C$3:$J$3,SMALL(IF(ISERROR(MATCH($C8:$J8,$C8:$J8,0)),"",COLUMN($C:$J)-2),3)),"")</f>
        <v/>
      </c>
      <c r="H15" s="11">
        <f t="shared" ref="H15" ca="1" si="7">SUMPRODUCT(($B$4:$B$7=$B15)*($C$3:$J$3=G15)*($C$4:$J$7))</f>
        <v>0</v>
      </c>
      <c r="I15" s="10" t="str">
        <f t="array" ref="I15">IFERROR(INDEX($C$3:$J$3,SMALL(IF(ISERROR(MATCH($C8:$J8,$C8:$J8,0)),"",COLUMN($C:$J)-2),4)),"")</f>
        <v/>
      </c>
      <c r="J15" s="11">
        <f t="shared" ref="J15" ca="1" si="8">SUMPRODUCT(($B$4:$B$7=$B15)*($C$3:$J$3=I15)*($C$4:$J$7))</f>
        <v>0</v>
      </c>
      <c r="K15" t="str">
        <f t="array" ref="K15">IFERROR(INDEX($C$3:$J$3,SMALL(IF(ISERROR(MATCH($C8:$J8,$C8:$J8,0)),"",COLUMN($C:$J)-2),5)),"")</f>
        <v/>
      </c>
    </row>
    <row r="16" spans="1:18">
      <c r="B16" s="8" t="str">
        <f t="array" aca="1" ref="B16" ca="1">IFERROR(OFFSET(B$3,IF(SUM(COUNTIF(C$4:J$7,C9:J9))=0,"",ROW(A6)),),"")</f>
        <v/>
      </c>
      <c r="C16" s="9" t="str">
        <f t="array" ref="C16">IFERROR(INDEX($C$3:$J$3,SMALL(IF(ISERROR(MATCH($C9:$J9,$C9:$J9,0)),"",COLUMN($C:$J)-2),1)),"")</f>
        <v/>
      </c>
      <c r="D16" s="11">
        <f t="shared" ca="1" si="0"/>
        <v>0</v>
      </c>
      <c r="E16" s="10" t="str">
        <f t="array" ref="E16">IFERROR(INDEX($C$3:$J$3,SMALL(IF(ISERROR(MATCH($C9:$J9,$C9:$J9,0)),"",COLUMN($C:$J)-2),2)),"")</f>
        <v/>
      </c>
      <c r="F16" s="11">
        <f t="shared" ca="1" si="0"/>
        <v>0</v>
      </c>
      <c r="G16" s="10" t="str">
        <f t="array" ref="G16">IFERROR(INDEX($C$3:$J$3,SMALL(IF(ISERROR(MATCH($C9:$J9,$C9:$J9,0)),"",COLUMN($C:$J)-2),3)),"")</f>
        <v/>
      </c>
      <c r="H16" s="11">
        <f t="shared" ref="H16" ca="1" si="9">SUMPRODUCT(($B$4:$B$7=$B16)*($C$3:$J$3=G16)*($C$4:$J$7))</f>
        <v>0</v>
      </c>
      <c r="I16" s="10" t="str">
        <f t="array" ref="I16">IFERROR(INDEX($C$3:$J$3,SMALL(IF(ISERROR(MATCH($C9:$J9,$C9:$J9,0)),"",COLUMN($C:$J)-2),4)),"")</f>
        <v/>
      </c>
      <c r="J16" s="11">
        <f t="shared" ref="J16" ca="1" si="10">SUMPRODUCT(($B$4:$B$7=$B16)*($C$3:$J$3=I16)*($C$4:$J$7))</f>
        <v>0</v>
      </c>
      <c r="K16" t="str">
        <f t="array" ref="K16">IFERROR(INDEX($C$3:$J$3,SMALL(IF(ISERROR(MATCH($C9:$J9,$C9:$J9,0)),"",COLUMN($C:$J)-2),5)),"")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H6"/>
  <sheetViews>
    <sheetView workbookViewId="0">
      <selection activeCell="B4" sqref="B4:H6"/>
    </sheetView>
  </sheetViews>
  <sheetFormatPr baseColWidth="10" defaultRowHeight="14.5"/>
  <sheetData>
    <row r="4" spans="2:8">
      <c r="B4" s="4" t="s">
        <v>0</v>
      </c>
      <c r="C4" s="5">
        <v>2101</v>
      </c>
      <c r="D4" s="5">
        <v>4</v>
      </c>
      <c r="E4" s="5">
        <v>2102</v>
      </c>
      <c r="F4" s="5">
        <v>3</v>
      </c>
      <c r="G4" s="5">
        <v>2103</v>
      </c>
      <c r="H4" s="5">
        <v>5</v>
      </c>
    </row>
    <row r="5" spans="2:8">
      <c r="B5" s="4" t="s">
        <v>1</v>
      </c>
      <c r="C5" s="4">
        <v>2101</v>
      </c>
      <c r="D5" s="5">
        <v>6</v>
      </c>
      <c r="E5" s="5">
        <v>2107</v>
      </c>
      <c r="F5" s="5">
        <v>89</v>
      </c>
      <c r="G5" s="6"/>
      <c r="H5" s="7"/>
    </row>
    <row r="6" spans="2:8">
      <c r="B6" s="4" t="s">
        <v>2</v>
      </c>
      <c r="C6" s="5">
        <v>2101</v>
      </c>
      <c r="D6" s="5">
        <v>5</v>
      </c>
      <c r="E6" s="5">
        <v>2103</v>
      </c>
      <c r="F6" s="5">
        <v>5</v>
      </c>
      <c r="G6" s="6"/>
      <c r="H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da silva</dc:creator>
  <cp:lastModifiedBy>tulipe</cp:lastModifiedBy>
  <dcterms:created xsi:type="dcterms:W3CDTF">2017-01-21T14:40:08Z</dcterms:created>
  <dcterms:modified xsi:type="dcterms:W3CDTF">2017-01-21T16:25:50Z</dcterms:modified>
</cp:coreProperties>
</file>