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11020" activeTab="1"/>
  </bookViews>
  <sheets>
    <sheet name="Feuil1" sheetId="1" r:id="rId1"/>
    <sheet name="Paie" sheetId="2" r:id="rId2"/>
    <sheet name="Adresse" sheetId="3" r:id="rId3"/>
  </sheets>
  <definedNames>
    <definedName name="adresse">OFFSET(findate,,-2,)</definedName>
    <definedName name="dept">Adresse!$B$1</definedName>
    <definedName name="findate">OFFSET(Adresse!$D$2,,,COUNT(Adresse!$D:$D))</definedName>
    <definedName name="matri">OFFSET(findate,,-3,)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2" a="1"/>
  <c r="F18" s="1"/>
  <c r="F19" a="1"/>
  <c r="F19" s="1"/>
  <c r="F15" a="1"/>
  <c r="F15" s="1"/>
  <c r="F16" a="1"/>
  <c r="F16" s="1"/>
  <c r="F17" a="1"/>
  <c r="F17" s="1"/>
  <c r="F3" a="1"/>
  <c r="F3" s="1"/>
  <c r="F4" a="1"/>
  <c r="F4" s="1"/>
  <c r="F5" a="1"/>
  <c r="F5" s="1"/>
  <c r="F6" a="1"/>
  <c r="F6" s="1"/>
  <c r="F7" a="1"/>
  <c r="F7" s="1"/>
  <c r="F2" a="1"/>
  <c r="F2" s="1"/>
  <c r="F34" a="1"/>
  <c r="F37" a="1"/>
  <c r="F39" a="1"/>
  <c r="F41" a="1"/>
  <c r="F43" a="1"/>
  <c r="F45" a="1"/>
  <c r="F47" a="1"/>
  <c r="F49" a="1"/>
  <c r="F51" a="1"/>
  <c r="F53" a="1"/>
  <c r="F55" a="1"/>
  <c r="F57" a="1"/>
  <c r="F31" a="1"/>
  <c r="F32" a="1"/>
  <c r="F33" a="1"/>
  <c r="F35" a="1"/>
  <c r="F36" a="1"/>
  <c r="F38" a="1"/>
  <c r="F40" a="1"/>
  <c r="F42" a="1"/>
  <c r="F44" a="1"/>
  <c r="F46" a="1"/>
  <c r="F48" a="1"/>
  <c r="F50" a="1"/>
  <c r="F52" a="1"/>
  <c r="F54" a="1"/>
  <c r="F56" a="1"/>
  <c r="F20" a="1"/>
  <c r="F21" a="1"/>
  <c r="F22" a="1"/>
  <c r="F23" a="1"/>
  <c r="F24" a="1"/>
  <c r="F25" a="1"/>
  <c r="F26" a="1"/>
  <c r="F27" a="1"/>
  <c r="F28" a="1"/>
  <c r="F29" a="1"/>
  <c r="F30" a="1"/>
  <c r="F11" a="1"/>
  <c r="F12" a="1"/>
  <c r="F13" a="1"/>
  <c r="F14" a="1"/>
  <c r="F8" a="1"/>
  <c r="F9" a="1"/>
  <c r="F10" a="1"/>
  <c r="F56" l="1"/>
  <c r="F54"/>
  <c r="F52"/>
  <c r="F50"/>
  <c r="F48"/>
  <c r="F46"/>
  <c r="F44"/>
  <c r="F42"/>
  <c r="F40"/>
  <c r="F38"/>
  <c r="F36"/>
  <c r="F35"/>
  <c r="F33"/>
  <c r="F32"/>
  <c r="F31"/>
  <c r="F57"/>
  <c r="F55"/>
  <c r="F53"/>
  <c r="F51"/>
  <c r="F49"/>
  <c r="F47"/>
  <c r="F45"/>
  <c r="F43"/>
  <c r="F41"/>
  <c r="F39"/>
  <c r="F37"/>
  <c r="F34"/>
  <c r="F30"/>
  <c r="F29"/>
  <c r="F28"/>
  <c r="F27"/>
  <c r="F26"/>
  <c r="F25"/>
  <c r="F24"/>
  <c r="F23"/>
  <c r="F22"/>
  <c r="F21"/>
  <c r="F20"/>
  <c r="F14"/>
  <c r="F13"/>
  <c r="F12"/>
  <c r="F11"/>
  <c r="F10"/>
  <c r="F9"/>
  <c r="F8"/>
  <c r="C19"/>
  <c r="C20" s="1"/>
  <c r="C21" s="1"/>
  <c r="C22" s="1"/>
  <c r="C23" s="1"/>
  <c r="C24" s="1"/>
  <c r="C25" s="1"/>
  <c r="C26" s="1"/>
  <c r="C27" s="1"/>
  <c r="C28" s="1"/>
  <c r="C16"/>
  <c r="C17" s="1"/>
  <c r="C3"/>
  <c r="C4" s="1"/>
  <c r="C5" s="1"/>
  <c r="C6" s="1"/>
  <c r="C7" s="1"/>
  <c r="C8" s="1"/>
  <c r="C9" s="1"/>
  <c r="C10" s="1"/>
  <c r="C11" s="1"/>
  <c r="C12" s="1"/>
  <c r="C13" s="1"/>
  <c r="C14" s="1"/>
  <c r="D22" i="1"/>
  <c r="D21"/>
  <c r="D20"/>
</calcChain>
</file>

<file path=xl/sharedStrings.xml><?xml version="1.0" encoding="utf-8"?>
<sst xmlns="http://schemas.openxmlformats.org/spreadsheetml/2006/main" count="99" uniqueCount="38">
  <si>
    <t>=INDEX(Plage de valeurs; numéro de la ligne ou de la colonne souhaité)</t>
  </si>
  <si>
    <t>=EQUIV(Valeur cherchée; Plage de recherche; 0)</t>
  </si>
  <si>
    <t>La formule INDEX vous permet de retourner la valeur qui se trouve à la place que vous souhaitez dans une plage.</t>
  </si>
  <si>
    <t>La formule EQUIV permet de retourner la place d’une valeur cherchée dans une plage de données.</t>
  </si>
  <si>
    <t xml:space="preserve">Table </t>
  </si>
  <si>
    <t>Étagère</t>
  </si>
  <si>
    <t>Armoire</t>
  </si>
  <si>
    <t>Porte</t>
  </si>
  <si>
    <t>Chine</t>
  </si>
  <si>
    <t>Russie</t>
  </si>
  <si>
    <t>Allemagne</t>
  </si>
  <si>
    <t>Brésil</t>
  </si>
  <si>
    <t>Norvège</t>
  </si>
  <si>
    <t>No</t>
  </si>
  <si>
    <t>Produit</t>
  </si>
  <si>
    <t>Pays</t>
  </si>
  <si>
    <t>Index</t>
  </si>
  <si>
    <t>est la 3e valeur de la liste des pays</t>
  </si>
  <si>
    <t>Recherche</t>
  </si>
  <si>
    <t>Résultat</t>
  </si>
  <si>
    <t>Équiv</t>
  </si>
  <si>
    <t>est en position</t>
  </si>
  <si>
    <t>Index et Equiv</t>
  </si>
  <si>
    <t>Chaise</t>
  </si>
  <si>
    <t>est construite dans le pays</t>
  </si>
  <si>
    <t>Matricule</t>
  </si>
  <si>
    <t>Période</t>
  </si>
  <si>
    <t>Date fin période</t>
  </si>
  <si>
    <t>Adresse</t>
  </si>
  <si>
    <t>Date début</t>
  </si>
  <si>
    <t>Date fin</t>
  </si>
  <si>
    <t xml:space="preserve">Adresse </t>
  </si>
  <si>
    <t>Résultat attendu</t>
  </si>
  <si>
    <t>1ère adresse</t>
  </si>
  <si>
    <t>2e adresse</t>
  </si>
  <si>
    <t>3e adresse</t>
  </si>
  <si>
    <t>tulipe</t>
  </si>
  <si>
    <t>formule matricielle</t>
  </si>
</sst>
</file>

<file path=xl/styles.xml><?xml version="1.0" encoding="utf-8"?>
<styleSheet xmlns="http://schemas.openxmlformats.org/spreadsheetml/2006/main">
  <numFmts count="1">
    <numFmt numFmtId="164" formatCode="yyyy/mm/dd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quotePrefix="1"/>
    <xf numFmtId="0" fontId="0" fillId="0" borderId="1" xfId="0" applyBorder="1"/>
    <xf numFmtId="0" fontId="1" fillId="2" borderId="1" xfId="0" applyFont="1" applyFill="1" applyBorder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164" fontId="0" fillId="4" borderId="6" xfId="0" applyNumberFormat="1" applyFont="1" applyFill="1" applyBorder="1"/>
    <xf numFmtId="0" fontId="0" fillId="0" borderId="5" xfId="0" applyFont="1" applyBorder="1"/>
    <xf numFmtId="0" fontId="0" fillId="0" borderId="6" xfId="0" applyFont="1" applyBorder="1"/>
    <xf numFmtId="164" fontId="0" fillId="0" borderId="6" xfId="0" applyNumberFormat="1" applyFont="1" applyBorder="1"/>
    <xf numFmtId="14" fontId="0" fillId="4" borderId="6" xfId="0" applyNumberFormat="1" applyFont="1" applyFill="1" applyBorder="1"/>
    <xf numFmtId="14" fontId="0" fillId="4" borderId="7" xfId="0" applyNumberFormat="1" applyFont="1" applyFill="1" applyBorder="1"/>
    <xf numFmtId="14" fontId="0" fillId="0" borderId="6" xfId="0" applyNumberFormat="1" applyFont="1" applyBorder="1"/>
    <xf numFmtId="14" fontId="0" fillId="0" borderId="7" xfId="0" applyNumberFormat="1" applyFont="1" applyBorder="1"/>
    <xf numFmtId="0" fontId="2" fillId="3" borderId="0" xfId="0" applyFont="1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22"/>
  <sheetViews>
    <sheetView workbookViewId="0"/>
  </sheetViews>
  <sheetFormatPr baseColWidth="10" defaultRowHeight="14.5"/>
  <cols>
    <col min="1" max="1" width="14.7265625" customWidth="1"/>
    <col min="2" max="2" width="15" style="4" customWidth="1"/>
    <col min="3" max="3" width="29.453125" bestFit="1" customWidth="1"/>
  </cols>
  <sheetData>
    <row r="2" spans="1:4">
      <c r="A2" s="1" t="s">
        <v>2</v>
      </c>
    </row>
    <row r="3" spans="1:4">
      <c r="A3" s="1" t="s">
        <v>0</v>
      </c>
    </row>
    <row r="4" spans="1:4">
      <c r="A4" s="1"/>
    </row>
    <row r="5" spans="1:4">
      <c r="A5" s="1"/>
    </row>
    <row r="6" spans="1:4">
      <c r="A6" s="1"/>
    </row>
    <row r="7" spans="1:4">
      <c r="A7" s="1" t="s">
        <v>3</v>
      </c>
    </row>
    <row r="8" spans="1:4">
      <c r="A8" s="1" t="s">
        <v>1</v>
      </c>
    </row>
    <row r="12" spans="1:4">
      <c r="B12" s="5" t="s">
        <v>13</v>
      </c>
      <c r="C12" s="3" t="s">
        <v>14</v>
      </c>
      <c r="D12" s="3" t="s">
        <v>15</v>
      </c>
    </row>
    <row r="13" spans="1:4">
      <c r="B13" s="6">
        <v>1</v>
      </c>
      <c r="C13" s="2" t="s">
        <v>4</v>
      </c>
      <c r="D13" s="2" t="s">
        <v>8</v>
      </c>
    </row>
    <row r="14" spans="1:4">
      <c r="B14" s="6">
        <v>2</v>
      </c>
      <c r="C14" s="2" t="s">
        <v>23</v>
      </c>
      <c r="D14" s="2" t="s">
        <v>9</v>
      </c>
    </row>
    <row r="15" spans="1:4">
      <c r="B15" s="6">
        <v>3</v>
      </c>
      <c r="C15" s="2" t="s">
        <v>5</v>
      </c>
      <c r="D15" s="2" t="s">
        <v>10</v>
      </c>
    </row>
    <row r="16" spans="1:4">
      <c r="B16" s="6">
        <v>4</v>
      </c>
      <c r="C16" s="2" t="s">
        <v>6</v>
      </c>
      <c r="D16" s="2" t="s">
        <v>11</v>
      </c>
    </row>
    <row r="17" spans="1:4">
      <c r="B17" s="6">
        <v>5</v>
      </c>
      <c r="C17" s="2" t="s">
        <v>7</v>
      </c>
      <c r="D17" s="2" t="s">
        <v>12</v>
      </c>
    </row>
    <row r="19" spans="1:4">
      <c r="B19" s="7" t="s">
        <v>18</v>
      </c>
      <c r="C19" s="8"/>
      <c r="D19" s="7" t="s">
        <v>19</v>
      </c>
    </row>
    <row r="20" spans="1:4">
      <c r="A20" t="s">
        <v>16</v>
      </c>
      <c r="B20" s="4">
        <v>3</v>
      </c>
      <c r="C20" t="s">
        <v>17</v>
      </c>
      <c r="D20" s="4" t="str">
        <f>INDEX(D13:D17,B20)</f>
        <v>Allemagne</v>
      </c>
    </row>
    <row r="21" spans="1:4">
      <c r="A21" t="s">
        <v>20</v>
      </c>
      <c r="B21" s="4" t="s">
        <v>6</v>
      </c>
      <c r="C21" t="s">
        <v>21</v>
      </c>
      <c r="D21" s="4">
        <f>MATCH(B21,C13:C17,0)</f>
        <v>4</v>
      </c>
    </row>
    <row r="22" spans="1:4">
      <c r="A22" t="s">
        <v>22</v>
      </c>
      <c r="B22" s="4" t="s">
        <v>23</v>
      </c>
      <c r="C22" t="s">
        <v>24</v>
      </c>
      <c r="D22" s="4" t="str">
        <f>INDEX(D13:D17,MATCH(B22,C13:C17,0))</f>
        <v>Russie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57"/>
  <sheetViews>
    <sheetView tabSelected="1" topLeftCell="A38" workbookViewId="0">
      <selection activeCell="J47" sqref="J47"/>
    </sheetView>
  </sheetViews>
  <sheetFormatPr baseColWidth="10" defaultRowHeight="14.5"/>
  <cols>
    <col min="3" max="3" width="16.453125" customWidth="1"/>
    <col min="5" max="5" width="17.1796875" bestFit="1" customWidth="1"/>
    <col min="6" max="6" width="20.1796875" customWidth="1"/>
  </cols>
  <sheetData>
    <row r="1" spans="1:8">
      <c r="A1" s="10" t="s">
        <v>25</v>
      </c>
      <c r="B1" s="11" t="s">
        <v>26</v>
      </c>
      <c r="C1" s="11" t="s">
        <v>27</v>
      </c>
      <c r="D1" s="11" t="s">
        <v>31</v>
      </c>
      <c r="E1" s="12" t="s">
        <v>32</v>
      </c>
      <c r="F1" s="23" t="s">
        <v>36</v>
      </c>
    </row>
    <row r="2" spans="1:8">
      <c r="A2" s="13">
        <v>1</v>
      </c>
      <c r="B2" s="14">
        <v>201401</v>
      </c>
      <c r="C2" s="15">
        <v>41654</v>
      </c>
      <c r="D2" s="14" t="s">
        <v>33</v>
      </c>
      <c r="E2" s="14" t="s">
        <v>33</v>
      </c>
      <c r="F2" s="24" t="str">
        <f t="array" aca="1" ref="F2" ca="1">IFERROR(OFFSET(dept,MATCH(A2,matri,0)-1+IF(C2&lt;MIN(IF(matri=A2,findate,"")),1,MATCH(C2,SMALL(IF(matri=A2,findate,""),ROW(INDIRECT("$1:"&amp;COUNT(IF(matri=A2,findate,""))))),1)+1),),"")</f>
        <v>1ère adresse</v>
      </c>
      <c r="H2" t="s">
        <v>37</v>
      </c>
    </row>
    <row r="3" spans="1:8">
      <c r="A3" s="16">
        <v>1</v>
      </c>
      <c r="B3" s="17">
        <v>201402</v>
      </c>
      <c r="C3" s="18">
        <f>C2+14</f>
        <v>41668</v>
      </c>
      <c r="D3" s="17" t="s">
        <v>33</v>
      </c>
      <c r="E3" s="17" t="s">
        <v>33</v>
      </c>
      <c r="F3" s="24" t="str">
        <f t="array" aca="1" ref="F3" ca="1">IFERROR(OFFSET(dept,MATCH(A3,matri,0)-1+IF(C3&lt;MIN(IF(matri=A3,findate,"")),1,MATCH(C3,SMALL(IF(matri=A3,findate,""),ROW(INDIRECT("$1:"&amp;COUNT(IF(matri=A3,findate,""))))),1)+1),),"")</f>
        <v>1ère adresse</v>
      </c>
    </row>
    <row r="4" spans="1:8">
      <c r="A4" s="13">
        <v>1</v>
      </c>
      <c r="B4" s="14">
        <v>201403</v>
      </c>
      <c r="C4" s="15">
        <f t="shared" ref="C4:C14" si="0">C3+14</f>
        <v>41682</v>
      </c>
      <c r="D4" s="14" t="s">
        <v>33</v>
      </c>
      <c r="E4" s="14" t="s">
        <v>33</v>
      </c>
      <c r="F4" s="24" t="str">
        <f t="array" aca="1" ref="F4" ca="1">IFERROR(OFFSET(dept,MATCH(A4,matri,0)-1+IF(C4&lt;MIN(IF(matri=A4,findate,"")),1,MATCH(C4,SMALL(IF(matri=A4,findate,""),ROW(INDIRECT("$1:"&amp;COUNT(IF(matri=A4,findate,""))))),1)+1),),"")</f>
        <v>1ère adresse</v>
      </c>
    </row>
    <row r="5" spans="1:8">
      <c r="A5" s="16">
        <v>1</v>
      </c>
      <c r="B5" s="17">
        <v>201404</v>
      </c>
      <c r="C5" s="18">
        <f t="shared" si="0"/>
        <v>41696</v>
      </c>
      <c r="D5" s="17" t="s">
        <v>33</v>
      </c>
      <c r="E5" s="17" t="s">
        <v>33</v>
      </c>
      <c r="F5" s="24" t="str">
        <f t="array" aca="1" ref="F5" ca="1">IFERROR(OFFSET(dept,MATCH(A5,matri,0)-1+IF(C5&lt;MIN(IF(matri=A5,findate,"")),1,MATCH(C5,SMALL(IF(matri=A5,findate,""),ROW(INDIRECT("$1:"&amp;COUNT(IF(matri=A5,findate,""))))),1)+1),),"")</f>
        <v>1ère adresse</v>
      </c>
    </row>
    <row r="6" spans="1:8">
      <c r="A6" s="13">
        <v>1</v>
      </c>
      <c r="B6" s="14">
        <v>201405</v>
      </c>
      <c r="C6" s="15">
        <f t="shared" si="0"/>
        <v>41710</v>
      </c>
      <c r="D6" s="14" t="s">
        <v>33</v>
      </c>
      <c r="E6" s="14" t="s">
        <v>33</v>
      </c>
      <c r="F6" s="24" t="str">
        <f t="array" aca="1" ref="F6" ca="1">IFERROR(OFFSET(dept,MATCH(A6,matri,0)-1+IF(C6&lt;MIN(IF(matri=A6,findate,"")),1,MATCH(C6,SMALL(IF(matri=A6,findate,""),ROW(INDIRECT("$1:"&amp;COUNT(IF(matri=A6,findate,""))))),1)+1),),"")</f>
        <v>1ère adresse</v>
      </c>
      <c r="G6" s="9"/>
    </row>
    <row r="7" spans="1:8">
      <c r="A7" s="16">
        <v>1</v>
      </c>
      <c r="B7" s="17">
        <v>201406</v>
      </c>
      <c r="C7" s="18">
        <f t="shared" si="0"/>
        <v>41724</v>
      </c>
      <c r="D7" s="17" t="s">
        <v>33</v>
      </c>
      <c r="E7" s="17" t="s">
        <v>33</v>
      </c>
      <c r="F7" s="24" t="str">
        <f t="array" aca="1" ref="F7" ca="1">IFERROR(OFFSET(dept,MATCH(A7,matri,0)-1+IF(C7&lt;MIN(IF(matri=A7,findate,"")),1,MATCH(C7,SMALL(IF(matri=A7,findate,""),ROW(INDIRECT("$1:"&amp;COUNT(IF(matri=A7,findate,""))))),1)+1),),"")</f>
        <v>1ère adresse</v>
      </c>
    </row>
    <row r="8" spans="1:8">
      <c r="A8" s="13">
        <v>1</v>
      </c>
      <c r="B8" s="14">
        <v>201407</v>
      </c>
      <c r="C8" s="15">
        <f t="shared" si="0"/>
        <v>41738</v>
      </c>
      <c r="D8" s="14" t="s">
        <v>34</v>
      </c>
      <c r="E8" s="14" t="s">
        <v>34</v>
      </c>
      <c r="F8" s="24" t="str">
        <f t="array" aca="1" ref="F8" ca="1">IFERROR(OFFSET(dept,MATCH(A8,matri,0)-1+IF(C8&lt;MIN(IF(matri=A8,findate,"")),1,MATCH(C8,SMALL(IF(matri=A8,findate,""),ROW(INDIRECT("$1:"&amp;COUNT(IF(matri=A8,findate,""))))),1)+1),),"")</f>
        <v>2e adresse</v>
      </c>
    </row>
    <row r="9" spans="1:8">
      <c r="A9" s="16">
        <v>1</v>
      </c>
      <c r="B9" s="17">
        <v>201408</v>
      </c>
      <c r="C9" s="18">
        <f t="shared" si="0"/>
        <v>41752</v>
      </c>
      <c r="D9" s="17" t="s">
        <v>34</v>
      </c>
      <c r="E9" s="17" t="s">
        <v>34</v>
      </c>
      <c r="F9" s="24" t="str">
        <f t="array" aca="1" ref="F9" ca="1">IFERROR(OFFSET(dept,MATCH(A9,matri,0)-1+IF(C9&lt;MIN(IF(matri=A9,findate,"")),1,MATCH(C9,SMALL(IF(matri=A9,findate,""),ROW(INDIRECT("$1:"&amp;COUNT(IF(matri=A9,findate,""))))),1)+1),),"")</f>
        <v>2e adresse</v>
      </c>
    </row>
    <row r="10" spans="1:8">
      <c r="A10" s="13">
        <v>1</v>
      </c>
      <c r="B10" s="14">
        <v>201409</v>
      </c>
      <c r="C10" s="15">
        <f t="shared" si="0"/>
        <v>41766</v>
      </c>
      <c r="D10" s="14" t="s">
        <v>35</v>
      </c>
      <c r="E10" s="14" t="s">
        <v>35</v>
      </c>
      <c r="F10" s="24" t="str">
        <f t="array" aca="1" ref="F10" ca="1">IFERROR(OFFSET(dept,MATCH(A10,matri,0)-1+IF(C10&lt;MIN(IF(matri=A10,findate,"")),1,MATCH(C10,SMALL(IF(matri=A10,findate,""),ROW(INDIRECT("$1:"&amp;COUNT(IF(matri=A10,findate,""))))),1)+1),),"")</f>
        <v>3e adresse</v>
      </c>
    </row>
    <row r="11" spans="1:8">
      <c r="A11" s="16">
        <v>1</v>
      </c>
      <c r="B11" s="17">
        <v>201410</v>
      </c>
      <c r="C11" s="18">
        <f t="shared" si="0"/>
        <v>41780</v>
      </c>
      <c r="D11" s="17" t="s">
        <v>35</v>
      </c>
      <c r="E11" s="17" t="s">
        <v>35</v>
      </c>
      <c r="F11" s="24" t="str">
        <f t="array" aca="1" ref="F11" ca="1">IFERROR(OFFSET(dept,MATCH(A11,matri,0)-1+IF(C11&lt;MIN(IF(matri=A11,findate,"")),1,MATCH(C11,SMALL(IF(matri=A11,findate,""),ROW(INDIRECT("$1:"&amp;COUNT(IF(matri=A11,findate,""))))),1)+1),),"")</f>
        <v>3e adresse</v>
      </c>
    </row>
    <row r="12" spans="1:8">
      <c r="A12" s="13">
        <v>1</v>
      </c>
      <c r="B12" s="14">
        <v>201411</v>
      </c>
      <c r="C12" s="15">
        <f t="shared" si="0"/>
        <v>41794</v>
      </c>
      <c r="D12" s="14" t="s">
        <v>35</v>
      </c>
      <c r="E12" s="14" t="s">
        <v>35</v>
      </c>
      <c r="F12" s="24" t="str">
        <f t="array" aca="1" ref="F12" ca="1">IFERROR(OFFSET(dept,MATCH(A12,matri,0)-1+IF(C12&lt;MIN(IF(matri=A12,findate,"")),1,MATCH(C12,SMALL(IF(matri=A12,findate,""),ROW(INDIRECT("$1:"&amp;COUNT(IF(matri=A12,findate,""))))),1)+1),),"")</f>
        <v>3e adresse</v>
      </c>
    </row>
    <row r="13" spans="1:8">
      <c r="A13" s="16">
        <v>1</v>
      </c>
      <c r="B13" s="17">
        <v>201412</v>
      </c>
      <c r="C13" s="18">
        <f t="shared" si="0"/>
        <v>41808</v>
      </c>
      <c r="D13" s="17" t="s">
        <v>35</v>
      </c>
      <c r="E13" s="17" t="s">
        <v>35</v>
      </c>
      <c r="F13" s="24" t="str">
        <f t="array" aca="1" ref="F13" ca="1">IFERROR(OFFSET(dept,MATCH(A13,matri,0)-1+IF(C13&lt;MIN(IF(matri=A13,findate,"")),1,MATCH(C13,SMALL(IF(matri=A13,findate,""),ROW(INDIRECT("$1:"&amp;COUNT(IF(matri=A13,findate,""))))),1)+1),),"")</f>
        <v>3e adresse</v>
      </c>
    </row>
    <row r="14" spans="1:8">
      <c r="A14" s="13">
        <v>1</v>
      </c>
      <c r="B14" s="14">
        <v>201413</v>
      </c>
      <c r="C14" s="15">
        <f t="shared" si="0"/>
        <v>41822</v>
      </c>
      <c r="D14" s="14" t="s">
        <v>35</v>
      </c>
      <c r="E14" s="14" t="s">
        <v>35</v>
      </c>
      <c r="F14" s="24" t="str">
        <f t="array" aca="1" ref="F14" ca="1">IFERROR(OFFSET(dept,MATCH(A14,matri,0)-1+IF(C14&lt;MIN(IF(matri=A14,findate,"")),1,MATCH(C14,SMALL(IF(matri=A14,findate,""),ROW(INDIRECT("$1:"&amp;COUNT(IF(matri=A14,findate,""))))),1)+1),),"")</f>
        <v>3e adresse</v>
      </c>
    </row>
    <row r="15" spans="1:8">
      <c r="A15" s="16">
        <v>2</v>
      </c>
      <c r="B15" s="17">
        <v>201401</v>
      </c>
      <c r="C15" s="18">
        <v>41654</v>
      </c>
      <c r="D15" s="17" t="s">
        <v>33</v>
      </c>
      <c r="E15" s="17" t="s">
        <v>33</v>
      </c>
      <c r="F15" s="24" t="str">
        <f t="array" aca="1" ref="F15" ca="1">IFERROR(OFFSET(dept,MATCH(A15,matri,0)-1+IF(C15&lt;MIN(IF(matri=A15,findate,"")),1,MATCH(C15,SMALL(IF(matri=A15,findate,""),ROW(INDIRECT("$1:"&amp;COUNT(IF(matri=A15,findate,""))))),1)+1),),"")</f>
        <v>1ère adresse</v>
      </c>
    </row>
    <row r="16" spans="1:8">
      <c r="A16" s="13">
        <v>2</v>
      </c>
      <c r="B16" s="14">
        <v>201402</v>
      </c>
      <c r="C16" s="15">
        <f>C15+14</f>
        <v>41668</v>
      </c>
      <c r="D16" s="14" t="s">
        <v>33</v>
      </c>
      <c r="E16" s="14" t="s">
        <v>33</v>
      </c>
      <c r="F16" s="24" t="str">
        <f t="array" aca="1" ref="F16" ca="1">IFERROR(OFFSET(dept,MATCH(A16,matri,0)-1+IF(C16&lt;MIN(IF(matri=A16,findate,"")),1,MATCH(C16,SMALL(IF(matri=A16,findate,""),ROW(INDIRECT("$1:"&amp;COUNT(IF(matri=A16,findate,""))))),1)+1),),"")</f>
        <v>1ère adresse</v>
      </c>
    </row>
    <row r="17" spans="1:6">
      <c r="A17" s="16">
        <v>2</v>
      </c>
      <c r="B17" s="17">
        <v>201403</v>
      </c>
      <c r="C17" s="18">
        <f>C16+14</f>
        <v>41682</v>
      </c>
      <c r="D17" s="17" t="s">
        <v>33</v>
      </c>
      <c r="E17" s="17" t="s">
        <v>33</v>
      </c>
      <c r="F17" s="24" t="str">
        <f t="array" aca="1" ref="F17" ca="1">IFERROR(OFFSET(dept,MATCH(A17,matri,0)-1+IF(C17&lt;MIN(IF(matri=A17,findate,"")),1,MATCH(C17,SMALL(IF(matri=A17,findate,""),ROW(INDIRECT("$1:"&amp;COUNT(IF(matri=A17,findate,""))))),1)+1),),"")</f>
        <v>1ère adresse</v>
      </c>
    </row>
    <row r="18" spans="1:6">
      <c r="A18" s="13">
        <v>3</v>
      </c>
      <c r="B18" s="14">
        <v>201401</v>
      </c>
      <c r="C18" s="15">
        <v>41654</v>
      </c>
      <c r="D18" s="14" t="s">
        <v>33</v>
      </c>
      <c r="E18" s="14" t="s">
        <v>33</v>
      </c>
      <c r="F18" s="24" t="str">
        <f t="array" aca="1" ref="F18" ca="1">IFERROR(OFFSET(dept,MATCH(A18,matri,0)-1+IF(C18&lt;MIN(IF(matri=A18,findate,"")),1,MATCH(C18,SMALL(IF(matri=A18,findate,""),ROW(INDIRECT("$1:"&amp;COUNT(IF(matri=A18,findate,""))))),1)+1),),"")</f>
        <v>1ère adresse</v>
      </c>
    </row>
    <row r="19" spans="1:6">
      <c r="A19" s="16">
        <v>3</v>
      </c>
      <c r="B19" s="17">
        <v>201402</v>
      </c>
      <c r="C19" s="18">
        <f>C18+14</f>
        <v>41668</v>
      </c>
      <c r="D19" s="17" t="s">
        <v>33</v>
      </c>
      <c r="E19" s="17" t="s">
        <v>33</v>
      </c>
      <c r="F19" s="24" t="str">
        <f t="array" aca="1" ref="F19" ca="1">IFERROR(OFFSET(dept,MATCH(A19,matri,0)-1+IF(C19&lt;MIN(IF(matri=A19,findate,"")),1,MATCH(C19,SMALL(IF(matri=A19,findate,""),ROW(INDIRECT("$1:"&amp;COUNT(IF(matri=A19,findate,""))))),1)+1),),"")</f>
        <v>1ère adresse</v>
      </c>
    </row>
    <row r="20" spans="1:6">
      <c r="A20" s="13">
        <v>3</v>
      </c>
      <c r="B20" s="14">
        <v>201403</v>
      </c>
      <c r="C20" s="15">
        <f t="shared" ref="C20:C28" si="1">C19+14</f>
        <v>41682</v>
      </c>
      <c r="D20" s="14" t="s">
        <v>34</v>
      </c>
      <c r="E20" s="14" t="s">
        <v>34</v>
      </c>
      <c r="F20" s="24" t="str">
        <f t="array" aca="1" ref="F20" ca="1">IFERROR(OFFSET(dept,MATCH(A20,matri,0)-1+IF(C20&lt;MIN(IF(matri=A20,findate,"")),1,MATCH(C20,SMALL(IF(matri=A20,findate,""),ROW(INDIRECT("$1:"&amp;COUNT(IF(matri=A20,findate,""))))),1)+1),),"")</f>
        <v>2e adresse</v>
      </c>
    </row>
    <row r="21" spans="1:6">
      <c r="A21" s="16">
        <v>3</v>
      </c>
      <c r="B21" s="17">
        <v>201404</v>
      </c>
      <c r="C21" s="18">
        <f t="shared" si="1"/>
        <v>41696</v>
      </c>
      <c r="D21" s="17" t="s">
        <v>34</v>
      </c>
      <c r="E21" s="17" t="s">
        <v>34</v>
      </c>
      <c r="F21" s="24" t="str">
        <f t="array" aca="1" ref="F21" ca="1">IFERROR(OFFSET(dept,MATCH(A21,matri,0)-1+IF(C21&lt;MIN(IF(matri=A21,findate,"")),1,MATCH(C21,SMALL(IF(matri=A21,findate,""),ROW(INDIRECT("$1:"&amp;COUNT(IF(matri=A21,findate,""))))),1)+1),),"")</f>
        <v>2e adresse</v>
      </c>
    </row>
    <row r="22" spans="1:6">
      <c r="A22" s="13">
        <v>3</v>
      </c>
      <c r="B22" s="14">
        <v>201405</v>
      </c>
      <c r="C22" s="15">
        <f t="shared" si="1"/>
        <v>41710</v>
      </c>
      <c r="D22" s="14" t="s">
        <v>34</v>
      </c>
      <c r="E22" s="14" t="s">
        <v>34</v>
      </c>
      <c r="F22" s="24" t="str">
        <f t="array" aca="1" ref="F22" ca="1">IFERROR(OFFSET(dept,MATCH(A22,matri,0)-1+IF(C22&lt;MIN(IF(matri=A22,findate,"")),1,MATCH(C22,SMALL(IF(matri=A22,findate,""),ROW(INDIRECT("$1:"&amp;COUNT(IF(matri=A22,findate,""))))),1)+1),),"")</f>
        <v>2e adresse</v>
      </c>
    </row>
    <row r="23" spans="1:6">
      <c r="A23" s="16">
        <v>3</v>
      </c>
      <c r="B23" s="17">
        <v>201406</v>
      </c>
      <c r="C23" s="18">
        <f t="shared" si="1"/>
        <v>41724</v>
      </c>
      <c r="D23" s="17" t="s">
        <v>34</v>
      </c>
      <c r="E23" s="17" t="s">
        <v>34</v>
      </c>
      <c r="F23" s="24" t="str">
        <f t="array" aca="1" ref="F23" ca="1">IFERROR(OFFSET(dept,MATCH(A23,matri,0)-1+IF(C23&lt;MIN(IF(matri=A23,findate,"")),1,MATCH(C23,SMALL(IF(matri=A23,findate,""),ROW(INDIRECT("$1:"&amp;COUNT(IF(matri=A23,findate,""))))),1)+1),),"")</f>
        <v>2e adresse</v>
      </c>
    </row>
    <row r="24" spans="1:6">
      <c r="A24" s="13">
        <v>3</v>
      </c>
      <c r="B24" s="14">
        <v>201407</v>
      </c>
      <c r="C24" s="15">
        <f t="shared" si="1"/>
        <v>41738</v>
      </c>
      <c r="D24" s="14" t="s">
        <v>35</v>
      </c>
      <c r="E24" s="14" t="s">
        <v>35</v>
      </c>
      <c r="F24" s="24" t="str">
        <f t="array" aca="1" ref="F24" ca="1">IFERROR(OFFSET(dept,MATCH(A24,matri,0)-1+IF(C24&lt;MIN(IF(matri=A24,findate,"")),1,MATCH(C24,SMALL(IF(matri=A24,findate,""),ROW(INDIRECT("$1:"&amp;COUNT(IF(matri=A24,findate,""))))),1)+1),),"")</f>
        <v>3e adresse</v>
      </c>
    </row>
    <row r="25" spans="1:6">
      <c r="A25" s="16">
        <v>3</v>
      </c>
      <c r="B25" s="17">
        <v>201408</v>
      </c>
      <c r="C25" s="18">
        <f t="shared" si="1"/>
        <v>41752</v>
      </c>
      <c r="D25" s="17" t="s">
        <v>35</v>
      </c>
      <c r="E25" s="17" t="s">
        <v>35</v>
      </c>
      <c r="F25" s="24" t="str">
        <f t="array" aca="1" ref="F25" ca="1">IFERROR(OFFSET(dept,MATCH(A25,matri,0)-1+IF(C25&lt;MIN(IF(matri=A25,findate,"")),1,MATCH(C25,SMALL(IF(matri=A25,findate,""),ROW(INDIRECT("$1:"&amp;COUNT(IF(matri=A25,findate,""))))),1)+1),),"")</f>
        <v>3e adresse</v>
      </c>
    </row>
    <row r="26" spans="1:6">
      <c r="A26" s="13">
        <v>3</v>
      </c>
      <c r="B26" s="14">
        <v>201409</v>
      </c>
      <c r="C26" s="15">
        <f t="shared" si="1"/>
        <v>41766</v>
      </c>
      <c r="D26" s="14" t="s">
        <v>35</v>
      </c>
      <c r="E26" s="14" t="s">
        <v>35</v>
      </c>
      <c r="F26" s="24" t="str">
        <f t="array" aca="1" ref="F26" ca="1">IFERROR(OFFSET(dept,MATCH(A26,matri,0)-1+IF(C26&lt;MIN(IF(matri=A26,findate,"")),1,MATCH(C26,SMALL(IF(matri=A26,findate,""),ROW(INDIRECT("$1:"&amp;COUNT(IF(matri=A26,findate,""))))),1)+1),),"")</f>
        <v>3e adresse</v>
      </c>
    </row>
    <row r="27" spans="1:6">
      <c r="A27" s="16">
        <v>3</v>
      </c>
      <c r="B27" s="17">
        <v>201410</v>
      </c>
      <c r="C27" s="18">
        <f t="shared" si="1"/>
        <v>41780</v>
      </c>
      <c r="D27" s="17" t="s">
        <v>35</v>
      </c>
      <c r="E27" s="17" t="s">
        <v>35</v>
      </c>
      <c r="F27" s="24" t="str">
        <f t="array" aca="1" ref="F27" ca="1">IFERROR(OFFSET(dept,MATCH(A27,matri,0)-1+IF(C27&lt;MIN(IF(matri=A27,findate,"")),1,MATCH(C27,SMALL(IF(matri=A27,findate,""),ROW(INDIRECT("$1:"&amp;COUNT(IF(matri=A27,findate,""))))),1)+1),),"")</f>
        <v>3e adresse</v>
      </c>
    </row>
    <row r="28" spans="1:6">
      <c r="A28" s="13">
        <v>3</v>
      </c>
      <c r="B28" s="14">
        <v>201411</v>
      </c>
      <c r="C28" s="15">
        <f t="shared" si="1"/>
        <v>41794</v>
      </c>
      <c r="D28" s="14" t="s">
        <v>35</v>
      </c>
      <c r="E28" s="14" t="s">
        <v>35</v>
      </c>
      <c r="F28" s="24" t="str">
        <f t="array" aca="1" ref="F28" ca="1">IFERROR(OFFSET(dept,MATCH(A28,matri,0)-1+IF(C28&lt;MIN(IF(matri=A28,findate,"")),1,MATCH(C28,SMALL(IF(matri=A28,findate,""),ROW(INDIRECT("$1:"&amp;COUNT(IF(matri=A28,findate,""))))),1)+1),),"")</f>
        <v>3e adresse</v>
      </c>
    </row>
    <row r="29" spans="1:6">
      <c r="F29" s="24" t="str">
        <f t="array" aca="1" ref="F29" ca="1">IFERROR(OFFSET(dept,MATCH(A29,matri,0)-1+IF(C29&lt;MIN(IF(matri=A29,findate,"")),1,MATCH(C29,SMALL(IF(matri=A29,findate,""),ROW(INDIRECT("$1:"&amp;COUNT(IF(matri=A29,findate,""))))),1)+1),),"")</f>
        <v/>
      </c>
    </row>
    <row r="30" spans="1:6">
      <c r="F30" s="24" t="str">
        <f t="array" aca="1" ref="F30" ca="1">IFERROR(OFFSET(dept,MATCH(A30,matri,0)-1+IF(C30&lt;MIN(IF(matri=A30,findate,"")),1,MATCH(C30,SMALL(IF(matri=A30,findate,""),ROW(INDIRECT("$1:"&amp;COUNT(IF(matri=A30,findate,""))))),1)+1),),"")</f>
        <v/>
      </c>
    </row>
    <row r="31" spans="1:6">
      <c r="F31" s="24" t="str">
        <f t="array" aca="1" ref="F31" ca="1">IFERROR(OFFSET(dept,MATCH(A31,matri,0)-1+IF(C31&lt;MIN(IF(matri=A31,findate,"")),1,MATCH(C31,SMALL(IF(matri=A31,findate,""),ROW(INDIRECT("$1:"&amp;COUNT(IF(matri=A31,findate,""))))),1)+1),),"")</f>
        <v/>
      </c>
    </row>
    <row r="32" spans="1:6">
      <c r="F32" s="24" t="str">
        <f t="array" aca="1" ref="F32" ca="1">IFERROR(OFFSET(dept,MATCH(A32,matri,0)-1+IF(C32&lt;MIN(IF(matri=A32,findate,"")),1,MATCH(C32,SMALL(IF(matri=A32,findate,""),ROW(INDIRECT("$1:"&amp;COUNT(IF(matri=A32,findate,""))))),1)+1),),"")</f>
        <v/>
      </c>
    </row>
    <row r="33" spans="6:6">
      <c r="F33" s="24" t="str">
        <f t="array" aca="1" ref="F33" ca="1">IFERROR(OFFSET(dept,MATCH(A33,matri,0)-1+IF(C33&lt;MIN(IF(matri=A33,findate,"")),1,MATCH(C33,SMALL(IF(matri=A33,findate,""),ROW(INDIRECT("$1:"&amp;COUNT(IF(matri=A33,findate,""))))),1)+1),),"")</f>
        <v/>
      </c>
    </row>
    <row r="34" spans="6:6">
      <c r="F34" s="24" t="str">
        <f t="array" aca="1" ref="F34" ca="1">IFERROR(OFFSET(dept,MATCH(A34,matri,0)-1+IF(C34&lt;MIN(IF(matri=A34,findate,"")),1,MATCH(C34,SMALL(IF(matri=A34,findate,""),ROW(INDIRECT("$1:"&amp;COUNT(IF(matri=A34,findate,""))))),1)+1),),"")</f>
        <v/>
      </c>
    </row>
    <row r="35" spans="6:6">
      <c r="F35" s="24" t="str">
        <f t="array" aca="1" ref="F35" ca="1">IFERROR(OFFSET(dept,MATCH(A35,matri,0)-1+IF(C35&lt;MIN(IF(matri=A35,findate,"")),1,MATCH(C35,SMALL(IF(matri=A35,findate,""),ROW(INDIRECT("$1:"&amp;COUNT(IF(matri=A35,findate,""))))),1)+1),),"")</f>
        <v/>
      </c>
    </row>
    <row r="36" spans="6:6">
      <c r="F36" s="24" t="str">
        <f t="array" aca="1" ref="F36" ca="1">IFERROR(OFFSET(dept,MATCH(A36,matri,0)-1+IF(C36&lt;MIN(IF(matri=A36,findate,"")),1,MATCH(C36,SMALL(IF(matri=A36,findate,""),ROW(INDIRECT("$1:"&amp;COUNT(IF(matri=A36,findate,""))))),1)+1),),"")</f>
        <v/>
      </c>
    </row>
    <row r="37" spans="6:6">
      <c r="F37" s="24" t="str">
        <f t="array" aca="1" ref="F37" ca="1">IFERROR(OFFSET(dept,MATCH(A37,matri,0)-1+IF(C37&lt;MIN(IF(matri=A37,findate,"")),1,MATCH(C37,SMALL(IF(matri=A37,findate,""),ROW(INDIRECT("$1:"&amp;COUNT(IF(matri=A37,findate,""))))),1)+1),),"")</f>
        <v/>
      </c>
    </row>
    <row r="38" spans="6:6">
      <c r="F38" s="24" t="str">
        <f t="array" aca="1" ref="F38" ca="1">IFERROR(OFFSET(dept,MATCH(A38,matri,0)-1+IF(C38&lt;MIN(IF(matri=A38,findate,"")),1,MATCH(C38,SMALL(IF(matri=A38,findate,""),ROW(INDIRECT("$1:"&amp;COUNT(IF(matri=A38,findate,""))))),1)+1),),"")</f>
        <v/>
      </c>
    </row>
    <row r="39" spans="6:6">
      <c r="F39" s="24" t="str">
        <f t="array" aca="1" ref="F39" ca="1">IFERROR(OFFSET(dept,MATCH(A39,matri,0)-1+IF(C39&lt;MIN(IF(matri=A39,findate,"")),1,MATCH(C39,SMALL(IF(matri=A39,findate,""),ROW(INDIRECT("$1:"&amp;COUNT(IF(matri=A39,findate,""))))),1)+1),),"")</f>
        <v/>
      </c>
    </row>
    <row r="40" spans="6:6">
      <c r="F40" s="24" t="str">
        <f t="array" aca="1" ref="F40" ca="1">IFERROR(OFFSET(dept,MATCH(A40,matri,0)-1+IF(C40&lt;MIN(IF(matri=A40,findate,"")),1,MATCH(C40,SMALL(IF(matri=A40,findate,""),ROW(INDIRECT("$1:"&amp;COUNT(IF(matri=A40,findate,""))))),1)+1),),"")</f>
        <v/>
      </c>
    </row>
    <row r="41" spans="6:6">
      <c r="F41" s="24" t="str">
        <f t="array" aca="1" ref="F41" ca="1">IFERROR(OFFSET(dept,MATCH(A41,matri,0)-1+IF(C41&lt;MIN(IF(matri=A41,findate,"")),1,MATCH(C41,SMALL(IF(matri=A41,findate,""),ROW(INDIRECT("$1:"&amp;COUNT(IF(matri=A41,findate,""))))),1)+1),),"")</f>
        <v/>
      </c>
    </row>
    <row r="42" spans="6:6">
      <c r="F42" s="24" t="str">
        <f t="array" aca="1" ref="F42" ca="1">IFERROR(OFFSET(dept,MATCH(A42,matri,0)-1+IF(C42&lt;MIN(IF(matri=A42,findate,"")),1,MATCH(C42,SMALL(IF(matri=A42,findate,""),ROW(INDIRECT("$1:"&amp;COUNT(IF(matri=A42,findate,""))))),1)+1),),"")</f>
        <v/>
      </c>
    </row>
    <row r="43" spans="6:6">
      <c r="F43" s="24" t="str">
        <f t="array" aca="1" ref="F43" ca="1">IFERROR(OFFSET(dept,MATCH(A43,matri,0)-1+IF(C43&lt;MIN(IF(matri=A43,findate,"")),1,MATCH(C43,SMALL(IF(matri=A43,findate,""),ROW(INDIRECT("$1:"&amp;COUNT(IF(matri=A43,findate,""))))),1)+1),),"")</f>
        <v/>
      </c>
    </row>
    <row r="44" spans="6:6">
      <c r="F44" s="24" t="str">
        <f t="array" aca="1" ref="F44" ca="1">IFERROR(OFFSET(dept,MATCH(A44,matri,0)-1+IF(C44&lt;MIN(IF(matri=A44,findate,"")),1,MATCH(C44,SMALL(IF(matri=A44,findate,""),ROW(INDIRECT("$1:"&amp;COUNT(IF(matri=A44,findate,""))))),1)+1),),"")</f>
        <v/>
      </c>
    </row>
    <row r="45" spans="6:6">
      <c r="F45" s="24" t="str">
        <f t="array" aca="1" ref="F45" ca="1">IFERROR(OFFSET(dept,MATCH(A45,matri,0)-1+IF(C45&lt;MIN(IF(matri=A45,findate,"")),1,MATCH(C45,SMALL(IF(matri=A45,findate,""),ROW(INDIRECT("$1:"&amp;COUNT(IF(matri=A45,findate,""))))),1)+1),),"")</f>
        <v/>
      </c>
    </row>
    <row r="46" spans="6:6">
      <c r="F46" s="24" t="str">
        <f t="array" aca="1" ref="F46" ca="1">IFERROR(OFFSET(dept,MATCH(A46,matri,0)-1+IF(C46&lt;MIN(IF(matri=A46,findate,"")),1,MATCH(C46,SMALL(IF(matri=A46,findate,""),ROW(INDIRECT("$1:"&amp;COUNT(IF(matri=A46,findate,""))))),1)+1),),"")</f>
        <v/>
      </c>
    </row>
    <row r="47" spans="6:6">
      <c r="F47" s="24" t="str">
        <f t="array" aca="1" ref="F47" ca="1">IFERROR(OFFSET(dept,MATCH(A47,matri,0)-1+IF(C47&lt;MIN(IF(matri=A47,findate,"")),1,MATCH(C47,SMALL(IF(matri=A47,findate,""),ROW(INDIRECT("$1:"&amp;COUNT(IF(matri=A47,findate,""))))),1)+1),),"")</f>
        <v/>
      </c>
    </row>
    <row r="48" spans="6:6">
      <c r="F48" s="24" t="str">
        <f t="array" aca="1" ref="F48" ca="1">IFERROR(OFFSET(dept,MATCH(A48,matri,0)-1+IF(C48&lt;MIN(IF(matri=A48,findate,"")),1,MATCH(C48,SMALL(IF(matri=A48,findate,""),ROW(INDIRECT("$1:"&amp;COUNT(IF(matri=A48,findate,""))))),1)+1),),"")</f>
        <v/>
      </c>
    </row>
    <row r="49" spans="6:6">
      <c r="F49" s="24" t="str">
        <f t="array" aca="1" ref="F49" ca="1">IFERROR(OFFSET(dept,MATCH(A49,matri,0)-1+IF(C49&lt;MIN(IF(matri=A49,findate,"")),1,MATCH(C49,SMALL(IF(matri=A49,findate,""),ROW(INDIRECT("$1:"&amp;COUNT(IF(matri=A49,findate,""))))),1)+1),),"")</f>
        <v/>
      </c>
    </row>
    <row r="50" spans="6:6">
      <c r="F50" s="24" t="str">
        <f t="array" aca="1" ref="F50" ca="1">IFERROR(OFFSET(dept,MATCH(A50,matri,0)-1+IF(C50&lt;MIN(IF(matri=A50,findate,"")),1,MATCH(C50,SMALL(IF(matri=A50,findate,""),ROW(INDIRECT("$1:"&amp;COUNT(IF(matri=A50,findate,""))))),1)+1),),"")</f>
        <v/>
      </c>
    </row>
    <row r="51" spans="6:6">
      <c r="F51" s="24" t="str">
        <f t="array" aca="1" ref="F51" ca="1">IFERROR(OFFSET(dept,MATCH(A51,matri,0)-1+IF(C51&lt;MIN(IF(matri=A51,findate,"")),1,MATCH(C51,SMALL(IF(matri=A51,findate,""),ROW(INDIRECT("$1:"&amp;COUNT(IF(matri=A51,findate,""))))),1)+1),),"")</f>
        <v/>
      </c>
    </row>
    <row r="52" spans="6:6">
      <c r="F52" s="24" t="str">
        <f t="array" aca="1" ref="F52" ca="1">IFERROR(OFFSET(dept,MATCH(A52,matri,0)-1+IF(C52&lt;MIN(IF(matri=A52,findate,"")),1,MATCH(C52,SMALL(IF(matri=A52,findate,""),ROW(INDIRECT("$1:"&amp;COUNT(IF(matri=A52,findate,""))))),1)+1),),"")</f>
        <v/>
      </c>
    </row>
    <row r="53" spans="6:6">
      <c r="F53" s="24" t="str">
        <f t="array" aca="1" ref="F53" ca="1">IFERROR(OFFSET(dept,MATCH(A53,matri,0)-1+IF(C53&lt;MIN(IF(matri=A53,findate,"")),1,MATCH(C53,SMALL(IF(matri=A53,findate,""),ROW(INDIRECT("$1:"&amp;COUNT(IF(matri=A53,findate,""))))),1)+1),),"")</f>
        <v/>
      </c>
    </row>
    <row r="54" spans="6:6">
      <c r="F54" s="24" t="str">
        <f t="array" aca="1" ref="F54" ca="1">IFERROR(OFFSET(dept,MATCH(A54,matri,0)-1+IF(C54&lt;MIN(IF(matri=A54,findate,"")),1,MATCH(C54,SMALL(IF(matri=A54,findate,""),ROW(INDIRECT("$1:"&amp;COUNT(IF(matri=A54,findate,""))))),1)+1),),"")</f>
        <v/>
      </c>
    </row>
    <row r="55" spans="6:6">
      <c r="F55" s="24" t="str">
        <f t="array" aca="1" ref="F55" ca="1">IFERROR(OFFSET(dept,MATCH(A55,matri,0)-1+IF(C55&lt;MIN(IF(matri=A55,findate,"")),1,MATCH(C55,SMALL(IF(matri=A55,findate,""),ROW(INDIRECT("$1:"&amp;COUNT(IF(matri=A55,findate,""))))),1)+1),),"")</f>
        <v/>
      </c>
    </row>
    <row r="56" spans="6:6">
      <c r="F56" s="24" t="str">
        <f t="array" aca="1" ref="F56" ca="1">IFERROR(OFFSET(dept,MATCH(A56,matri,0)-1+IF(C56&lt;MIN(IF(matri=A56,findate,"")),1,MATCH(C56,SMALL(IF(matri=A56,findate,""),ROW(INDIRECT("$1:"&amp;COUNT(IF(matri=A56,findate,""))))),1)+1),),"")</f>
        <v/>
      </c>
    </row>
    <row r="57" spans="6:6">
      <c r="F57" s="24" t="str">
        <f t="array" aca="1" ref="F57" ca="1">IFERROR(OFFSET(dept,MATCH(A57,matri,0)-1+IF(C57&lt;MIN(IF(matri=A57,findate,"")),1,MATCH(C57,SMALL(IF(matri=A57,findate,""),ROW(INDIRECT("$1:"&amp;COUNT(IF(matri=A57,findate,""))))),1)+1),),"")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8"/>
  <sheetViews>
    <sheetView workbookViewId="0">
      <selection activeCell="B1" sqref="B1"/>
    </sheetView>
  </sheetViews>
  <sheetFormatPr baseColWidth="10" defaultRowHeight="14.5"/>
  <cols>
    <col min="2" max="2" width="14.81640625" customWidth="1"/>
  </cols>
  <sheetData>
    <row r="1" spans="1:4">
      <c r="A1" s="10" t="s">
        <v>25</v>
      </c>
      <c r="B1" s="11" t="s">
        <v>28</v>
      </c>
      <c r="C1" s="11" t="s">
        <v>29</v>
      </c>
      <c r="D1" s="12" t="s">
        <v>30</v>
      </c>
    </row>
    <row r="2" spans="1:4">
      <c r="A2" s="13">
        <v>3</v>
      </c>
      <c r="B2" s="14" t="s">
        <v>33</v>
      </c>
      <c r="C2" s="19">
        <v>41364</v>
      </c>
      <c r="D2" s="20">
        <v>41675</v>
      </c>
    </row>
    <row r="3" spans="1:4">
      <c r="A3" s="16">
        <v>3</v>
      </c>
      <c r="B3" s="17" t="s">
        <v>34</v>
      </c>
      <c r="C3" s="21">
        <v>41676</v>
      </c>
      <c r="D3" s="22">
        <v>41730</v>
      </c>
    </row>
    <row r="4" spans="1:4">
      <c r="A4" s="13">
        <v>3</v>
      </c>
      <c r="B4" s="14" t="s">
        <v>35</v>
      </c>
      <c r="C4" s="19">
        <v>41731</v>
      </c>
      <c r="D4" s="20">
        <v>2958465</v>
      </c>
    </row>
    <row r="5" spans="1:4">
      <c r="A5" s="16">
        <v>1</v>
      </c>
      <c r="B5" s="17" t="s">
        <v>33</v>
      </c>
      <c r="C5" s="21">
        <v>40909</v>
      </c>
      <c r="D5" s="22">
        <v>41729</v>
      </c>
    </row>
    <row r="6" spans="1:4">
      <c r="A6" s="13">
        <v>1</v>
      </c>
      <c r="B6" s="14" t="s">
        <v>34</v>
      </c>
      <c r="C6" s="19">
        <v>41730</v>
      </c>
      <c r="D6" s="20">
        <v>41760</v>
      </c>
    </row>
    <row r="7" spans="1:4">
      <c r="A7" s="16">
        <v>1</v>
      </c>
      <c r="B7" s="17" t="s">
        <v>35</v>
      </c>
      <c r="C7" s="21">
        <v>41761</v>
      </c>
      <c r="D7" s="22">
        <v>2958465</v>
      </c>
    </row>
    <row r="8" spans="1:4">
      <c r="A8" s="13">
        <v>2</v>
      </c>
      <c r="B8" s="14" t="s">
        <v>33</v>
      </c>
      <c r="C8" s="19">
        <v>40422</v>
      </c>
      <c r="D8" s="20">
        <v>2958465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Paie</vt:lpstr>
      <vt:lpstr>Adresse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Dubuc</dc:creator>
  <cp:lastModifiedBy>tulipe</cp:lastModifiedBy>
  <dcterms:created xsi:type="dcterms:W3CDTF">2018-02-18T02:31:25Z</dcterms:created>
  <dcterms:modified xsi:type="dcterms:W3CDTF">2018-02-18T20:46:43Z</dcterms:modified>
</cp:coreProperties>
</file>