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8670" yWindow="-20" windowWidth="19420" windowHeight="11020"/>
  </bookViews>
  <sheets>
    <sheet name="Feuil1" sheetId="1" r:id="rId1"/>
    <sheet name="Feuil2" sheetId="2" r:id="rId2"/>
    <sheet name="Feuil3" sheetId="3" r:id="rId3"/>
  </sheets>
  <calcPr calcId="124519"/>
</workbook>
</file>

<file path=xl/calcChain.xml><?xml version="1.0" encoding="utf-8"?>
<calcChain xmlns="http://schemas.openxmlformats.org/spreadsheetml/2006/main">
  <c r="G42" i="1"/>
  <c r="A28" l="1"/>
  <c r="A29"/>
  <c r="A30"/>
  <c r="A31"/>
  <c r="A32"/>
  <c r="A33"/>
  <c r="A34"/>
  <c r="A35"/>
  <c r="A36"/>
  <c r="A37"/>
  <c r="A27"/>
  <c r="B26"/>
  <c r="C26"/>
  <c r="D26"/>
  <c r="E26"/>
  <c r="F26"/>
  <c r="G26"/>
  <c r="H26"/>
  <c r="I26"/>
  <c r="J26"/>
  <c r="A26"/>
  <c r="N38" l="1"/>
  <c r="N13"/>
  <c r="O21" s="1"/>
  <c r="N39" l="1"/>
  <c r="D43" s="1"/>
  <c r="N14"/>
  <c r="N15" s="1"/>
  <c r="N40" l="1"/>
</calcChain>
</file>

<file path=xl/comments1.xml><?xml version="1.0" encoding="utf-8"?>
<comments xmlns="http://schemas.openxmlformats.org/spreadsheetml/2006/main">
  <authors>
    <author>Interimbec4 INTERIMBEC4</author>
  </authors>
  <commentList>
    <comment ref="I30" authorId="0">
      <text>
        <r>
          <rPr>
            <sz val="9"/>
            <color indexed="81"/>
            <rFont val="Tahoma"/>
            <family val="2"/>
          </rPr>
          <t>ligne masquée en temps normal</t>
        </r>
      </text>
    </comment>
    <comment ref="N38" authorId="0">
      <text>
        <r>
          <rPr>
            <sz val="9"/>
            <color indexed="81"/>
            <rFont val="Tahoma"/>
            <family val="2"/>
          </rPr>
          <t>Ici la formule me donne la ligne sur laquelle la valeur X devra etre cherchée.</t>
        </r>
      </text>
    </comment>
    <comment ref="N39" authorId="0">
      <text>
        <r>
          <rPr>
            <sz val="9"/>
            <color indexed="81"/>
            <rFont val="Tahoma"/>
            <family val="2"/>
          </rPr>
          <t>Ici la formule me donne le numero de colonne sui croisera la ligne 28 (la valeur souhaitée)
je n'ai pas trouver plus simple. 
je n'ai pas trouver le moyen de créer des plage modifiable à partir du numero de ligne trouvé</t>
        </r>
      </text>
    </comment>
    <comment ref="N40" authorId="0">
      <text>
        <r>
          <rPr>
            <sz val="9"/>
            <color indexed="81"/>
            <rFont val="Tahoma"/>
            <family val="2"/>
          </rPr>
          <t>enfin l'affichage de la valeur souhaité
avec l'inscription de "ERREUR" si on sort du cadre du tableau</t>
        </r>
      </text>
    </comment>
    <comment ref="D41" authorId="0">
      <text>
        <r>
          <rPr>
            <sz val="9"/>
            <color indexed="81"/>
            <rFont val="Tahoma"/>
            <family val="2"/>
          </rPr>
          <t>valeur Y</t>
        </r>
      </text>
    </comment>
    <comment ref="D42" authorId="0">
      <text>
        <r>
          <rPr>
            <sz val="9"/>
            <color indexed="81"/>
            <rFont val="Tahoma"/>
            <family val="2"/>
          </rPr>
          <t>valeur X</t>
        </r>
      </text>
    </comment>
  </commentList>
</comments>
</file>

<file path=xl/sharedStrings.xml><?xml version="1.0" encoding="utf-8"?>
<sst xmlns="http://schemas.openxmlformats.org/spreadsheetml/2006/main" count="39" uniqueCount="24">
  <si>
    <t>valeur souhaité</t>
  </si>
  <si>
    <t>A</t>
  </si>
  <si>
    <t>B</t>
  </si>
  <si>
    <t>C</t>
  </si>
  <si>
    <t>D</t>
  </si>
  <si>
    <t>E</t>
  </si>
  <si>
    <t>F</t>
  </si>
  <si>
    <t>G</t>
  </si>
  <si>
    <t>valeur Y</t>
  </si>
  <si>
    <t>Y=</t>
  </si>
  <si>
    <t>X=</t>
  </si>
  <si>
    <t>résultat=</t>
  </si>
  <si>
    <t>recherche valeur numerique superieur la plus proche</t>
  </si>
  <si>
    <t>le resultat attendu dans cette exemple est "D"</t>
  </si>
  <si>
    <t xml:space="preserve">                                                 valeur X</t>
  </si>
  <si>
    <t>LIGNE=</t>
  </si>
  <si>
    <t>COLONNE=</t>
  </si>
  <si>
    <t>resultat=</t>
  </si>
  <si>
    <t>SI(N12=5;EQUIV(D16;C5:Z5;-1);</t>
  </si>
  <si>
    <t>SI(N12=6;EQUIV(D16;C6:Z6;-1);</t>
  </si>
  <si>
    <t>SI(N12=8;EQUIV(D16;C8:Z8;-1);</t>
  </si>
  <si>
    <t>valeur X</t>
  </si>
  <si>
    <t>valeur souhaitée</t>
  </si>
  <si>
    <t>tulipe</t>
  </si>
</sst>
</file>

<file path=xl/styles.xml><?xml version="1.0" encoding="utf-8"?>
<styleSheet xmlns="http://schemas.openxmlformats.org/spreadsheetml/2006/main">
  <fonts count="4">
    <font>
      <sz val="11"/>
      <color theme="1"/>
      <name val="Calibri"/>
      <family val="2"/>
      <scheme val="minor"/>
    </font>
    <font>
      <b/>
      <sz val="11"/>
      <color theme="1"/>
      <name val="Calibri"/>
      <family val="2"/>
      <scheme val="minor"/>
    </font>
    <font>
      <sz val="9"/>
      <color indexed="81"/>
      <name val="Tahoma"/>
      <family val="2"/>
    </font>
    <font>
      <sz val="11"/>
      <color theme="0" tint="-0.249977111117893"/>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rgb="FF00B05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56">
    <xf numFmtId="0" fontId="0" fillId="0" borderId="0" xfId="0"/>
    <xf numFmtId="0" fontId="0" fillId="0" borderId="1" xfId="0"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right" vertical="center"/>
    </xf>
    <xf numFmtId="0" fontId="0" fillId="0" borderId="8" xfId="0" applyBorder="1" applyAlignment="1">
      <alignment horizontal="right" vertical="center"/>
    </xf>
    <xf numFmtId="0" fontId="0" fillId="0" borderId="4"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 xfId="0" applyBorder="1" applyAlignment="1">
      <alignment horizontal="right" vertical="center"/>
    </xf>
    <xf numFmtId="0" fontId="0" fillId="0" borderId="0" xfId="0" applyAlignment="1">
      <alignment horizontal="right"/>
    </xf>
    <xf numFmtId="0" fontId="0" fillId="0" borderId="0" xfId="0" applyAlignment="1">
      <alignment horizontal="center"/>
    </xf>
    <xf numFmtId="0" fontId="0" fillId="0" borderId="21"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23" xfId="0" applyBorder="1" applyAlignment="1">
      <alignment horizontal="center" vertical="center"/>
    </xf>
    <xf numFmtId="0" fontId="0" fillId="0" borderId="24" xfId="0" applyBorder="1" applyAlignment="1">
      <alignment horizontal="right" vertical="center"/>
    </xf>
    <xf numFmtId="0" fontId="0" fillId="0" borderId="25" xfId="0" applyBorder="1" applyAlignment="1">
      <alignment horizontal="right" vertical="center"/>
    </xf>
    <xf numFmtId="0" fontId="0" fillId="0" borderId="26" xfId="0" applyBorder="1" applyAlignment="1">
      <alignment horizontal="right" vertical="center"/>
    </xf>
    <xf numFmtId="0" fontId="0" fillId="0" borderId="27" xfId="0"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1" xfId="0" applyNumberFormat="1" applyBorder="1" applyAlignment="1">
      <alignment horizontal="center" vertical="center"/>
    </xf>
    <xf numFmtId="0" fontId="0" fillId="0" borderId="11" xfId="0" applyNumberFormat="1" applyBorder="1" applyAlignment="1">
      <alignment horizontal="center" vertical="center"/>
    </xf>
    <xf numFmtId="0" fontId="0" fillId="0" borderId="13" xfId="0" applyNumberFormat="1" applyBorder="1" applyAlignment="1">
      <alignment horizontal="center" vertical="center"/>
    </xf>
    <xf numFmtId="0" fontId="0" fillId="0" borderId="14" xfId="0" applyNumberFormat="1" applyBorder="1" applyAlignment="1">
      <alignment horizontal="center" vertical="center"/>
    </xf>
    <xf numFmtId="0" fontId="0" fillId="0" borderId="3" xfId="0" applyNumberFormat="1" applyBorder="1" applyAlignment="1">
      <alignment horizontal="center" vertical="center"/>
    </xf>
    <xf numFmtId="0" fontId="0" fillId="0" borderId="0" xfId="0" applyBorder="1" applyAlignment="1">
      <alignment horizontal="center" vertical="center"/>
    </xf>
    <xf numFmtId="0" fontId="0" fillId="0" borderId="36" xfId="0" applyBorder="1" applyAlignment="1">
      <alignment horizontal="center" vertical="center"/>
    </xf>
    <xf numFmtId="0" fontId="0" fillId="0" borderId="35" xfId="0" applyBorder="1" applyAlignment="1">
      <alignment horizontal="right"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28" xfId="0" applyNumberFormat="1" applyBorder="1" applyAlignment="1">
      <alignment horizontal="center" vertical="center"/>
    </xf>
    <xf numFmtId="0" fontId="0" fillId="0" borderId="29" xfId="0" applyNumberFormat="1" applyBorder="1" applyAlignment="1">
      <alignment horizontal="center" vertical="center"/>
    </xf>
    <xf numFmtId="0" fontId="0" fillId="2" borderId="22" xfId="0" applyFill="1" applyBorder="1" applyAlignment="1">
      <alignment horizontal="right" vertical="center"/>
    </xf>
    <xf numFmtId="0" fontId="0" fillId="2" borderId="23" xfId="0" applyFill="1" applyBorder="1" applyAlignment="1">
      <alignment horizontal="center" vertical="center"/>
    </xf>
    <xf numFmtId="0" fontId="0" fillId="2" borderId="37" xfId="0" applyFill="1" applyBorder="1" applyAlignment="1">
      <alignment horizontal="center" vertical="center"/>
    </xf>
    <xf numFmtId="0" fontId="0" fillId="2" borderId="38" xfId="0" applyFill="1" applyBorder="1" applyAlignment="1">
      <alignment horizontal="center" vertical="center"/>
    </xf>
    <xf numFmtId="0" fontId="1" fillId="0" borderId="3" xfId="0" applyFont="1" applyBorder="1" applyAlignment="1">
      <alignment horizontal="center" vertical="center"/>
    </xf>
    <xf numFmtId="0" fontId="3" fillId="0" borderId="0" xfId="0" applyFont="1" applyAlignment="1">
      <alignment horizontal="center"/>
    </xf>
    <xf numFmtId="0" fontId="0" fillId="0" borderId="21"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3" borderId="1" xfId="0" applyFill="1" applyBorder="1"/>
    <xf numFmtId="0" fontId="0" fillId="3"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628650</xdr:colOff>
      <xdr:row>6</xdr:row>
      <xdr:rowOff>0</xdr:rowOff>
    </xdr:from>
    <xdr:to>
      <xdr:col>2</xdr:col>
      <xdr:colOff>180975</xdr:colOff>
      <xdr:row>7</xdr:row>
      <xdr:rowOff>28575</xdr:rowOff>
    </xdr:to>
    <xdr:sp macro="" textlink="">
      <xdr:nvSpPr>
        <xdr:cNvPr id="2" name="Ellipse 1"/>
        <xdr:cNvSpPr/>
      </xdr:nvSpPr>
      <xdr:spPr>
        <a:xfrm>
          <a:off x="1390650" y="981075"/>
          <a:ext cx="53340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114300</xdr:colOff>
      <xdr:row>6</xdr:row>
      <xdr:rowOff>0</xdr:rowOff>
    </xdr:from>
    <xdr:to>
      <xdr:col>5</xdr:col>
      <xdr:colOff>647700</xdr:colOff>
      <xdr:row>7</xdr:row>
      <xdr:rowOff>28575</xdr:rowOff>
    </xdr:to>
    <xdr:sp macro="" textlink="">
      <xdr:nvSpPr>
        <xdr:cNvPr id="3" name="Ellipse 2"/>
        <xdr:cNvSpPr/>
      </xdr:nvSpPr>
      <xdr:spPr>
        <a:xfrm>
          <a:off x="4143375" y="981075"/>
          <a:ext cx="53340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104775</xdr:colOff>
      <xdr:row>1</xdr:row>
      <xdr:rowOff>190500</xdr:rowOff>
    </xdr:from>
    <xdr:to>
      <xdr:col>5</xdr:col>
      <xdr:colOff>638175</xdr:colOff>
      <xdr:row>3</xdr:row>
      <xdr:rowOff>9525</xdr:rowOff>
    </xdr:to>
    <xdr:sp macro="" textlink="">
      <xdr:nvSpPr>
        <xdr:cNvPr id="4" name="Ellipse 3"/>
        <xdr:cNvSpPr/>
      </xdr:nvSpPr>
      <xdr:spPr>
        <a:xfrm>
          <a:off x="4133850" y="381000"/>
          <a:ext cx="533400" cy="2190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15240</xdr:colOff>
      <xdr:row>1</xdr:row>
      <xdr:rowOff>139066</xdr:rowOff>
    </xdr:from>
    <xdr:to>
      <xdr:col>5</xdr:col>
      <xdr:colOff>739140</xdr:colOff>
      <xdr:row>3</xdr:row>
      <xdr:rowOff>72390</xdr:rowOff>
    </xdr:to>
    <xdr:sp macro="" textlink="">
      <xdr:nvSpPr>
        <xdr:cNvPr id="5" name="Ellipse 4"/>
        <xdr:cNvSpPr/>
      </xdr:nvSpPr>
      <xdr:spPr>
        <a:xfrm>
          <a:off x="4046220" y="329566"/>
          <a:ext cx="723900" cy="33718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180975</xdr:colOff>
      <xdr:row>6</xdr:row>
      <xdr:rowOff>109538</xdr:rowOff>
    </xdr:from>
    <xdr:to>
      <xdr:col>5</xdr:col>
      <xdr:colOff>114300</xdr:colOff>
      <xdr:row>6</xdr:row>
      <xdr:rowOff>109538</xdr:rowOff>
    </xdr:to>
    <xdr:cxnSp macro="">
      <xdr:nvCxnSpPr>
        <xdr:cNvPr id="7" name="Connecteur droit avec flèche 6"/>
        <xdr:cNvCxnSpPr>
          <a:stCxn id="2" idx="6"/>
          <a:endCxn id="3" idx="2"/>
        </xdr:cNvCxnSpPr>
      </xdr:nvCxnSpPr>
      <xdr:spPr>
        <a:xfrm>
          <a:off x="1925955" y="1096328"/>
          <a:ext cx="2219325" cy="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377190</xdr:colOff>
      <xdr:row>3</xdr:row>
      <xdr:rowOff>72390</xdr:rowOff>
    </xdr:from>
    <xdr:to>
      <xdr:col>5</xdr:col>
      <xdr:colOff>381000</xdr:colOff>
      <xdr:row>6</xdr:row>
      <xdr:rowOff>0</xdr:rowOff>
    </xdr:to>
    <xdr:cxnSp macro="">
      <xdr:nvCxnSpPr>
        <xdr:cNvPr id="8" name="Connecteur droit avec flèche 7"/>
        <xdr:cNvCxnSpPr>
          <a:stCxn id="3" idx="0"/>
          <a:endCxn id="5" idx="4"/>
        </xdr:cNvCxnSpPr>
      </xdr:nvCxnSpPr>
      <xdr:spPr>
        <a:xfrm flipH="1" flipV="1">
          <a:off x="4408170" y="666750"/>
          <a:ext cx="3810" cy="32004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P43"/>
  <sheetViews>
    <sheetView tabSelected="1" topLeftCell="A25" zoomScale="115" zoomScaleNormal="115" workbookViewId="0">
      <selection activeCell="J42" sqref="J42"/>
    </sheetView>
  </sheetViews>
  <sheetFormatPr baseColWidth="10" defaultRowHeight="14.5"/>
  <cols>
    <col min="1" max="1" width="11.453125" customWidth="1"/>
    <col min="2" max="2" width="14.7265625" bestFit="1" customWidth="1"/>
  </cols>
  <sheetData>
    <row r="1" spans="2:14" hidden="1">
      <c r="B1" s="21">
        <v>2</v>
      </c>
      <c r="C1" s="21">
        <v>3</v>
      </c>
      <c r="D1" s="21">
        <v>4</v>
      </c>
      <c r="E1" s="21">
        <v>5</v>
      </c>
      <c r="F1" s="21">
        <v>6</v>
      </c>
      <c r="G1" s="21">
        <v>7</v>
      </c>
      <c r="H1" s="21">
        <v>8</v>
      </c>
      <c r="I1" s="21">
        <v>9</v>
      </c>
    </row>
    <row r="2" spans="2:14" ht="15" hidden="1" thickBot="1"/>
    <row r="3" spans="2:14" ht="15" hidden="1" thickBot="1">
      <c r="B3" s="12" t="s">
        <v>0</v>
      </c>
      <c r="C3" s="14" t="s">
        <v>1</v>
      </c>
      <c r="D3" s="15" t="s">
        <v>2</v>
      </c>
      <c r="E3" s="15" t="s">
        <v>3</v>
      </c>
      <c r="F3" s="15" t="s">
        <v>4</v>
      </c>
      <c r="G3" s="15" t="s">
        <v>5</v>
      </c>
      <c r="H3" s="15" t="s">
        <v>6</v>
      </c>
      <c r="I3" s="16" t="s">
        <v>7</v>
      </c>
    </row>
    <row r="4" spans="2:14" ht="15" hidden="1" thickBot="1">
      <c r="B4" s="7" t="s">
        <v>8</v>
      </c>
      <c r="C4" s="22" t="s">
        <v>14</v>
      </c>
      <c r="D4" s="23"/>
      <c r="E4" s="23"/>
      <c r="F4" s="23"/>
      <c r="G4" s="23"/>
      <c r="H4" s="23"/>
      <c r="I4" s="24"/>
    </row>
    <row r="5" spans="2:14" hidden="1">
      <c r="B5" s="39">
        <v>0</v>
      </c>
      <c r="C5" s="37"/>
      <c r="D5" s="37"/>
      <c r="E5" s="37"/>
      <c r="F5" s="37"/>
      <c r="G5" s="37"/>
      <c r="H5" s="37"/>
      <c r="I5" s="38"/>
    </row>
    <row r="6" spans="2:14" hidden="1">
      <c r="B6" s="13">
        <v>25</v>
      </c>
      <c r="C6" s="3">
        <v>1</v>
      </c>
      <c r="D6" s="4">
        <v>10</v>
      </c>
      <c r="E6" s="4">
        <v>100</v>
      </c>
      <c r="F6" s="4">
        <v>1000</v>
      </c>
      <c r="G6" s="4"/>
      <c r="H6" s="4"/>
      <c r="I6" s="17"/>
    </row>
    <row r="7" spans="2:14" hidden="1">
      <c r="B7" s="5">
        <v>35</v>
      </c>
      <c r="C7" s="2"/>
      <c r="D7" s="1">
        <v>20</v>
      </c>
      <c r="E7" s="1">
        <v>200</v>
      </c>
      <c r="F7" s="1">
        <v>2000</v>
      </c>
      <c r="G7" s="1"/>
      <c r="H7" s="1"/>
      <c r="I7" s="8"/>
    </row>
    <row r="8" spans="2:14" hidden="1">
      <c r="B8" s="5">
        <v>45</v>
      </c>
      <c r="C8" s="2"/>
      <c r="D8" s="1"/>
      <c r="E8" s="1">
        <v>2000</v>
      </c>
      <c r="F8" s="1">
        <v>4000</v>
      </c>
      <c r="G8" s="1">
        <v>30000</v>
      </c>
      <c r="H8" s="1">
        <v>300000</v>
      </c>
      <c r="I8" s="8"/>
    </row>
    <row r="9" spans="2:14" ht="15" hidden="1" thickBot="1">
      <c r="B9" s="6">
        <v>55</v>
      </c>
      <c r="C9" s="9"/>
      <c r="D9" s="10"/>
      <c r="E9" s="10"/>
      <c r="F9" s="10"/>
      <c r="G9" s="10">
        <v>40000</v>
      </c>
      <c r="H9" s="10">
        <v>400000</v>
      </c>
      <c r="I9" s="11">
        <v>400000</v>
      </c>
      <c r="N9" s="21"/>
    </row>
    <row r="10" spans="2:14" hidden="1"/>
    <row r="11" spans="2:14" hidden="1"/>
    <row r="12" spans="2:14" hidden="1"/>
    <row r="13" spans="2:14" hidden="1">
      <c r="M13" s="20" t="s">
        <v>15</v>
      </c>
      <c r="N13" s="21">
        <f>MATCH(D16,B5:B9)+5</f>
        <v>7</v>
      </c>
    </row>
    <row r="14" spans="2:14" hidden="1">
      <c r="M14" s="20" t="s">
        <v>16</v>
      </c>
      <c r="N14" s="21">
        <f>IF(N13=5,MATCH(D17,C6:Z6,-1),IF(N13=6,MATCH(D17,D7:Z7,-1),IF(N13=7,MATCH(D17,E8:Z8,-1),IF(N13=8,MATCH(D17,G9:Z9,-1),))))+1</f>
        <v>5</v>
      </c>
    </row>
    <row r="15" spans="2:14" hidden="1">
      <c r="M15" s="20" t="s">
        <v>17</v>
      </c>
      <c r="N15" s="21" t="str">
        <f>INDEX(A1:Z102,3,N14)</f>
        <v>C</v>
      </c>
    </row>
    <row r="16" spans="2:14" hidden="1">
      <c r="C16" s="19" t="s">
        <v>9</v>
      </c>
      <c r="D16" s="2">
        <v>30</v>
      </c>
      <c r="E16" t="s">
        <v>12</v>
      </c>
      <c r="N16" s="21"/>
    </row>
    <row r="17" spans="1:16" hidden="1">
      <c r="C17" s="19" t="s">
        <v>10</v>
      </c>
      <c r="D17" s="2">
        <v>250</v>
      </c>
      <c r="E17" t="s">
        <v>12</v>
      </c>
    </row>
    <row r="18" spans="1:16" hidden="1">
      <c r="C18" s="19" t="s">
        <v>11</v>
      </c>
      <c r="D18" s="2"/>
      <c r="E18" t="s">
        <v>13</v>
      </c>
    </row>
    <row r="19" spans="1:16" hidden="1">
      <c r="M19" t="s">
        <v>18</v>
      </c>
    </row>
    <row r="20" spans="1:16" hidden="1">
      <c r="N20" t="s">
        <v>19</v>
      </c>
    </row>
    <row r="21" spans="1:16" hidden="1">
      <c r="O21">
        <f>IF(N13=7,MATCH(D17,E8:Z8,-1))</f>
        <v>4</v>
      </c>
    </row>
    <row r="22" spans="1:16" hidden="1">
      <c r="P22" t="s">
        <v>20</v>
      </c>
    </row>
    <row r="23" spans="1:16" hidden="1"/>
    <row r="24" spans="1:16" hidden="1"/>
    <row r="26" spans="1:16">
      <c r="A26" s="50">
        <f>COLUMN()</f>
        <v>1</v>
      </c>
      <c r="B26" s="50">
        <f>COLUMN()</f>
        <v>2</v>
      </c>
      <c r="C26" s="50">
        <f>COLUMN()</f>
        <v>3</v>
      </c>
      <c r="D26" s="50">
        <f>COLUMN()</f>
        <v>4</v>
      </c>
      <c r="E26" s="50">
        <f>COLUMN()</f>
        <v>5</v>
      </c>
      <c r="F26" s="50">
        <f>COLUMN()</f>
        <v>6</v>
      </c>
      <c r="G26" s="50">
        <f>COLUMN()</f>
        <v>7</v>
      </c>
      <c r="H26" s="50">
        <f>COLUMN()</f>
        <v>8</v>
      </c>
      <c r="I26" s="50">
        <f>COLUMN()</f>
        <v>9</v>
      </c>
      <c r="J26" s="50">
        <f>COLUMN()</f>
        <v>10</v>
      </c>
    </row>
    <row r="27" spans="1:16" ht="15" thickBot="1">
      <c r="A27" s="50">
        <f>+ROW()</f>
        <v>27</v>
      </c>
    </row>
    <row r="28" spans="1:16" ht="15" thickBot="1">
      <c r="A28" s="50">
        <f t="shared" ref="A28:A37" si="0">+ROW()</f>
        <v>28</v>
      </c>
      <c r="B28" s="25" t="s">
        <v>22</v>
      </c>
      <c r="C28" s="40" t="s">
        <v>7</v>
      </c>
      <c r="D28" s="41" t="s">
        <v>6</v>
      </c>
      <c r="E28" s="41" t="s">
        <v>5</v>
      </c>
      <c r="F28" s="41" t="s">
        <v>4</v>
      </c>
      <c r="G28" s="41" t="s">
        <v>3</v>
      </c>
      <c r="H28" s="41" t="s">
        <v>2</v>
      </c>
      <c r="I28" s="42" t="s">
        <v>1</v>
      </c>
    </row>
    <row r="29" spans="1:16" ht="15" thickBot="1">
      <c r="A29" s="50">
        <f t="shared" si="0"/>
        <v>29</v>
      </c>
      <c r="B29" s="18" t="s">
        <v>8</v>
      </c>
      <c r="C29" s="51" t="s">
        <v>21</v>
      </c>
      <c r="D29" s="52"/>
      <c r="E29" s="52"/>
      <c r="F29" s="52"/>
      <c r="G29" s="52"/>
      <c r="H29" s="52"/>
      <c r="I29" s="53"/>
    </row>
    <row r="30" spans="1:16" ht="15" thickBot="1">
      <c r="A30" s="50">
        <f t="shared" si="0"/>
        <v>30</v>
      </c>
      <c r="B30" s="45">
        <v>0</v>
      </c>
      <c r="C30" s="46"/>
      <c r="D30" s="47"/>
      <c r="E30" s="47"/>
      <c r="F30" s="47"/>
      <c r="G30" s="47"/>
      <c r="H30" s="47"/>
      <c r="I30" s="48"/>
    </row>
    <row r="31" spans="1:16">
      <c r="A31" s="50">
        <f t="shared" si="0"/>
        <v>31</v>
      </c>
      <c r="B31" s="26">
        <v>25</v>
      </c>
      <c r="C31" s="29"/>
      <c r="D31" s="43"/>
      <c r="E31" s="43"/>
      <c r="F31" s="43">
        <v>1000</v>
      </c>
      <c r="G31" s="43">
        <v>100</v>
      </c>
      <c r="H31" s="43">
        <v>10</v>
      </c>
      <c r="I31" s="44">
        <v>1</v>
      </c>
    </row>
    <row r="32" spans="1:16">
      <c r="A32" s="50">
        <f t="shared" si="0"/>
        <v>32</v>
      </c>
      <c r="B32" s="27">
        <v>35</v>
      </c>
      <c r="C32" s="30"/>
      <c r="D32" s="32"/>
      <c r="E32" s="32"/>
      <c r="F32" s="32">
        <v>2000</v>
      </c>
      <c r="G32" s="32">
        <v>200</v>
      </c>
      <c r="H32" s="32">
        <v>20</v>
      </c>
      <c r="I32" s="33"/>
    </row>
    <row r="33" spans="1:16">
      <c r="A33" s="50">
        <f t="shared" si="0"/>
        <v>33</v>
      </c>
      <c r="B33" s="27">
        <v>45</v>
      </c>
      <c r="C33" s="30"/>
      <c r="D33" s="32">
        <v>300000</v>
      </c>
      <c r="E33" s="32">
        <v>30000</v>
      </c>
      <c r="F33" s="32">
        <v>4000</v>
      </c>
      <c r="G33" s="32">
        <v>2000</v>
      </c>
      <c r="H33" s="32"/>
      <c r="I33" s="33"/>
    </row>
    <row r="34" spans="1:16" ht="15" thickBot="1">
      <c r="A34" s="50">
        <f t="shared" si="0"/>
        <v>34</v>
      </c>
      <c r="B34" s="28">
        <v>55</v>
      </c>
      <c r="C34" s="31">
        <v>400000</v>
      </c>
      <c r="D34" s="34">
        <v>400000</v>
      </c>
      <c r="E34" s="34">
        <v>40000</v>
      </c>
      <c r="F34" s="34"/>
      <c r="G34" s="34"/>
      <c r="H34" s="34"/>
      <c r="I34" s="35"/>
    </row>
    <row r="35" spans="1:16">
      <c r="A35" s="50">
        <f t="shared" si="0"/>
        <v>35</v>
      </c>
    </row>
    <row r="36" spans="1:16">
      <c r="A36" s="50">
        <f t="shared" si="0"/>
        <v>36</v>
      </c>
    </row>
    <row r="37" spans="1:16">
      <c r="A37" s="50">
        <f t="shared" si="0"/>
        <v>37</v>
      </c>
    </row>
    <row r="38" spans="1:16">
      <c r="M38" s="20" t="s">
        <v>15</v>
      </c>
      <c r="N38" s="21">
        <f>MATCH(D41,B30:B34)+30</f>
        <v>35</v>
      </c>
      <c r="P38" s="21"/>
    </row>
    <row r="39" spans="1:16">
      <c r="M39" s="20" t="s">
        <v>16</v>
      </c>
      <c r="N39" s="21">
        <f>IF(N38=31,MATCH(D42,F31:I31,-1)+5,IF(N38=32,MATCH(D42,F32:I32,-1)+5,IF(N38=33,MATCH(D42,D33:G33,-1)+3,IF(N38=34,MATCH(D16,C34:Z34,-1)+2,))))</f>
        <v>0</v>
      </c>
      <c r="P39" s="21"/>
    </row>
    <row r="40" spans="1:16">
      <c r="M40" s="20" t="s">
        <v>17</v>
      </c>
      <c r="N40" s="21" t="str">
        <f>IF(N38&gt;34,"ERREUR",INDEX(A25:Z126,4,N39))</f>
        <v>ERREUR</v>
      </c>
    </row>
    <row r="41" spans="1:16">
      <c r="C41" s="19" t="s">
        <v>9</v>
      </c>
      <c r="D41" s="2">
        <v>55</v>
      </c>
      <c r="G41" s="54" t="s">
        <v>23</v>
      </c>
      <c r="N41" s="21"/>
    </row>
    <row r="42" spans="1:16">
      <c r="C42" s="19" t="s">
        <v>10</v>
      </c>
      <c r="D42" s="36">
        <v>41000</v>
      </c>
      <c r="G42" s="55" t="str">
        <f ca="1">INDEX(C28:I28,,SUMPRODUCT(MAX((OFFSET(C30:I30,MIN(4,MATCH(D41,B30:B34,1)),)&gt;=D42)*COLUMN(C31:I31)-2)))</f>
        <v>F</v>
      </c>
    </row>
    <row r="43" spans="1:16">
      <c r="C43" s="19" t="s">
        <v>11</v>
      </c>
      <c r="D43" s="49" t="str">
        <f>IF(N38&gt;34,"ERREUR",INDEX(A25:Z126,4,N39))</f>
        <v>ERREUR</v>
      </c>
    </row>
  </sheetData>
  <mergeCells count="1">
    <mergeCell ref="C29:I29"/>
  </mergeCells>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NEOCLES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Interimbec4 INTERIMBEC4</dc:creator>
  <cp:lastModifiedBy>tulipe</cp:lastModifiedBy>
  <dcterms:created xsi:type="dcterms:W3CDTF">2016-12-15T07:31:35Z</dcterms:created>
  <dcterms:modified xsi:type="dcterms:W3CDTF">2016-12-15T18:28:45Z</dcterms:modified>
</cp:coreProperties>
</file>