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80" windowWidth="4520" windowHeight="82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2" i="1" a="1"/>
  <c r="G2" s="1"/>
  <c r="H2" s="1" a="1"/>
  <c r="H2" s="1"/>
  <c r="K2" l="1" a="1"/>
  <c r="K2" s="1"/>
  <c r="J2" a="1"/>
  <c r="J2" s="1"/>
  <c r="I2" a="1"/>
  <c r="I2" s="1"/>
  <c r="G3" a="1"/>
  <c r="G3" s="1"/>
  <c r="E16"/>
  <c r="H3" l="1" a="1"/>
  <c r="H3" s="1"/>
  <c r="I3" a="1"/>
  <c r="I3" s="1"/>
  <c r="J3" a="1"/>
  <c r="J3" s="1"/>
  <c r="K3" a="1"/>
  <c r="K3" s="1"/>
  <c r="G4" a="1"/>
  <c r="G4" s="1"/>
  <c r="H4" l="1" a="1"/>
  <c r="H4" s="1"/>
  <c r="I4" a="1"/>
  <c r="I4" s="1"/>
  <c r="J4" a="1"/>
  <c r="J4" s="1"/>
  <c r="K4" a="1"/>
  <c r="K4" s="1"/>
  <c r="G5" a="1"/>
  <c r="G5" s="1"/>
  <c r="H5" l="1" a="1"/>
  <c r="H5" s="1"/>
  <c r="I5" a="1"/>
  <c r="I5" s="1"/>
  <c r="J5" a="1"/>
  <c r="J5" s="1"/>
  <c r="K5" a="1"/>
  <c r="K5" s="1"/>
  <c r="G6" a="1"/>
  <c r="G6" s="1"/>
  <c r="J6" l="1" a="1"/>
  <c r="J6" s="1"/>
  <c r="H6" a="1"/>
  <c r="H6" s="1"/>
  <c r="I6" a="1"/>
  <c r="I6" s="1"/>
  <c r="K6" a="1"/>
  <c r="K6" s="1"/>
  <c r="G7" a="1"/>
  <c r="G7" s="1"/>
  <c r="J7" l="1" a="1"/>
  <c r="J7" s="1"/>
  <c r="H7" a="1"/>
  <c r="H7" s="1"/>
  <c r="I7" a="1"/>
  <c r="I7" s="1"/>
  <c r="K7" a="1"/>
  <c r="K7" s="1"/>
  <c r="G8" a="1"/>
  <c r="G8" s="1"/>
  <c r="H8" l="1" a="1"/>
  <c r="H8" s="1"/>
  <c r="J8" a="1"/>
  <c r="J8" s="1"/>
  <c r="I8" a="1"/>
  <c r="I8" s="1"/>
  <c r="K8" a="1"/>
  <c r="K8" s="1"/>
</calcChain>
</file>

<file path=xl/sharedStrings.xml><?xml version="1.0" encoding="utf-8"?>
<sst xmlns="http://schemas.openxmlformats.org/spreadsheetml/2006/main" count="58" uniqueCount="28">
  <si>
    <t>Ref</t>
  </si>
  <si>
    <t>Type</t>
  </si>
  <si>
    <t>Nombre de A</t>
  </si>
  <si>
    <t>Nombre de B</t>
  </si>
  <si>
    <t>Nombre de C</t>
  </si>
  <si>
    <t>A</t>
  </si>
  <si>
    <t>B</t>
  </si>
  <si>
    <t>C</t>
  </si>
  <si>
    <t>MX</t>
  </si>
  <si>
    <t>MZ</t>
  </si>
  <si>
    <t>MW</t>
  </si>
  <si>
    <t>Résultats souhaités</t>
  </si>
  <si>
    <t>MO</t>
  </si>
  <si>
    <t>MB</t>
  </si>
  <si>
    <t>MS</t>
  </si>
  <si>
    <t>MT</t>
  </si>
  <si>
    <t>presence1</t>
  </si>
  <si>
    <t>presence2</t>
  </si>
  <si>
    <t>presence3</t>
  </si>
  <si>
    <t>presence4</t>
  </si>
  <si>
    <t>constat pour les A</t>
  </si>
  <si>
    <t>ce qui fait 5 A</t>
  </si>
  <si>
    <t>constat pourB</t>
  </si>
  <si>
    <t>constat pourC</t>
  </si>
  <si>
    <t>cequi fait 2B</t>
  </si>
  <si>
    <t>4 C</t>
  </si>
  <si>
    <t>j'ai consideré prendre le dernier des A ou B …..</t>
  </si>
  <si>
    <t xml:space="preserve">si il y en a qu'un , il compte aussi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</si>
</sst>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850900</xdr:colOff>
      <xdr:row>22</xdr:row>
      <xdr:rowOff>177800</xdr:rowOff>
    </xdr:from>
    <xdr:to>
      <xdr:col>9</xdr:col>
      <xdr:colOff>609600</xdr:colOff>
      <xdr:row>51</xdr:row>
      <xdr:rowOff>149225</xdr:rowOff>
    </xdr:to>
    <xdr:sp macro="" textlink="">
      <xdr:nvSpPr>
        <xdr:cNvPr id="2" name="Rectangle à coins arrondis 1"/>
        <xdr:cNvSpPr/>
      </xdr:nvSpPr>
      <xdr:spPr>
        <a:xfrm>
          <a:off x="5924550" y="4229100"/>
          <a:ext cx="2933700" cy="5311775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Re-bonjour,</a:t>
          </a:r>
        </a:p>
        <a:p>
          <a:pPr algn="l"/>
          <a:endParaRPr lang="fr-FR" sz="1600"/>
        </a:p>
        <a:p>
          <a:pPr algn="l"/>
          <a:r>
            <a:rPr lang="fr-FR" sz="1600"/>
            <a:t>Tout</a:t>
          </a:r>
          <a:r>
            <a:rPr lang="fr-FR" sz="1600" baseline="0"/>
            <a:t> d'abord merci d'avoir téléchargé mon fichier et de prendre le temps d'essayer de résoudre mon problème.</a:t>
          </a:r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Je souhaite retrouver les</a:t>
          </a:r>
          <a:r>
            <a:rPr lang="fr-FR" sz="1600" baseline="0"/>
            <a:t> </a:t>
          </a:r>
          <a:r>
            <a:rPr lang="fr-FR" sz="1600"/>
            <a:t>dernières valeurs des différentes "Ref" et les additionner de tel manière à savoir combien il y a de A, de B, de C au final.</a:t>
          </a:r>
        </a:p>
        <a:p>
          <a:pPr algn="l"/>
          <a:endParaRPr lang="fr-FR" sz="1600"/>
        </a:p>
        <a:p>
          <a:pPr algn="l"/>
          <a:r>
            <a:rPr lang="fr-FR" sz="1600"/>
            <a:t>Je n'ai pas mis de date car je voulais essayer de m'en</a:t>
          </a:r>
          <a:r>
            <a:rPr lang="fr-FR" sz="1600" baseline="0"/>
            <a:t> sortir avec la fonction LIGNE().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Ma difficulté principale est de compter une seule fois une référence.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Finalement, je me demande même si c'est possible !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Merci encore !!!</a:t>
          </a:r>
        </a:p>
        <a:p>
          <a:pPr algn="l"/>
          <a:endParaRPr lang="fr-FR" sz="1600"/>
        </a:p>
      </xdr:txBody>
    </xdr:sp>
    <xdr:clientData/>
  </xdr:twoCellAnchor>
  <xdr:twoCellAnchor>
    <xdr:from>
      <xdr:col>7</xdr:col>
      <xdr:colOff>400050</xdr:colOff>
      <xdr:row>1</xdr:row>
      <xdr:rowOff>133350</xdr:rowOff>
    </xdr:from>
    <xdr:to>
      <xdr:col>9</xdr:col>
      <xdr:colOff>184150</xdr:colOff>
      <xdr:row>10</xdr:row>
      <xdr:rowOff>101600</xdr:rowOff>
    </xdr:to>
    <xdr:cxnSp macro="">
      <xdr:nvCxnSpPr>
        <xdr:cNvPr id="4" name="Connecteur droit avec flèche 3"/>
        <xdr:cNvCxnSpPr/>
      </xdr:nvCxnSpPr>
      <xdr:spPr>
        <a:xfrm rot="5400000" flipH="1" flipV="1">
          <a:off x="6965950" y="476250"/>
          <a:ext cx="1625600" cy="1308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2</xdr:row>
      <xdr:rowOff>101600</xdr:rowOff>
    </xdr:from>
    <xdr:to>
      <xdr:col>10</xdr:col>
      <xdr:colOff>292100</xdr:colOff>
      <xdr:row>10</xdr:row>
      <xdr:rowOff>107950</xdr:rowOff>
    </xdr:to>
    <xdr:cxnSp macro="">
      <xdr:nvCxnSpPr>
        <xdr:cNvPr id="7" name="Connecteur droit avec flèche 6"/>
        <xdr:cNvCxnSpPr/>
      </xdr:nvCxnSpPr>
      <xdr:spPr>
        <a:xfrm flipV="1">
          <a:off x="7219950" y="469900"/>
          <a:ext cx="2082800" cy="147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4</xdr:row>
      <xdr:rowOff>127000</xdr:rowOff>
    </xdr:from>
    <xdr:to>
      <xdr:col>8</xdr:col>
      <xdr:colOff>88900</xdr:colOff>
      <xdr:row>10</xdr:row>
      <xdr:rowOff>139700</xdr:rowOff>
    </xdr:to>
    <xdr:cxnSp macro="">
      <xdr:nvCxnSpPr>
        <xdr:cNvPr id="9" name="Connecteur droit avec flèche 8"/>
        <xdr:cNvCxnSpPr/>
      </xdr:nvCxnSpPr>
      <xdr:spPr>
        <a:xfrm rot="5400000" flipH="1" flipV="1">
          <a:off x="6794500" y="1200150"/>
          <a:ext cx="1117600" cy="444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82550</xdr:colOff>
      <xdr:row>5</xdr:row>
      <xdr:rowOff>107950</xdr:rowOff>
    </xdr:from>
    <xdr:to>
      <xdr:col>7</xdr:col>
      <xdr:colOff>412750</xdr:colOff>
      <xdr:row>10</xdr:row>
      <xdr:rowOff>114300</xdr:rowOff>
    </xdr:to>
    <xdr:cxnSp macro="">
      <xdr:nvCxnSpPr>
        <xdr:cNvPr id="11" name="Connecteur droit avec flèche 10"/>
        <xdr:cNvCxnSpPr/>
      </xdr:nvCxnSpPr>
      <xdr:spPr>
        <a:xfrm rot="16200000" flipV="1">
          <a:off x="6508750" y="1327150"/>
          <a:ext cx="92710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431800</xdr:colOff>
      <xdr:row>7</xdr:row>
      <xdr:rowOff>82550</xdr:rowOff>
    </xdr:from>
    <xdr:to>
      <xdr:col>8</xdr:col>
      <xdr:colOff>285750</xdr:colOff>
      <xdr:row>10</xdr:row>
      <xdr:rowOff>139700</xdr:rowOff>
    </xdr:to>
    <xdr:cxnSp macro="">
      <xdr:nvCxnSpPr>
        <xdr:cNvPr id="13" name="Connecteur droit avec flèche 12"/>
        <xdr:cNvCxnSpPr/>
      </xdr:nvCxnSpPr>
      <xdr:spPr>
        <a:xfrm flipV="1">
          <a:off x="7156450" y="1371600"/>
          <a:ext cx="61595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127000</xdr:colOff>
      <xdr:row>3</xdr:row>
      <xdr:rowOff>88900</xdr:rowOff>
    </xdr:from>
    <xdr:to>
      <xdr:col>10</xdr:col>
      <xdr:colOff>609600</xdr:colOff>
      <xdr:row>10</xdr:row>
      <xdr:rowOff>158750</xdr:rowOff>
    </xdr:to>
    <xdr:cxnSp macro="">
      <xdr:nvCxnSpPr>
        <xdr:cNvPr id="19" name="Connecteur droit avec flèche 18"/>
        <xdr:cNvCxnSpPr/>
      </xdr:nvCxnSpPr>
      <xdr:spPr>
        <a:xfrm rot="16200000" flipH="1">
          <a:off x="8318500" y="698500"/>
          <a:ext cx="1358900" cy="12446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171450</xdr:colOff>
      <xdr:row>6</xdr:row>
      <xdr:rowOff>88900</xdr:rowOff>
    </xdr:from>
    <xdr:to>
      <xdr:col>10</xdr:col>
      <xdr:colOff>463550</xdr:colOff>
      <xdr:row>10</xdr:row>
      <xdr:rowOff>171450</xdr:rowOff>
    </xdr:to>
    <xdr:cxnSp macro="">
      <xdr:nvCxnSpPr>
        <xdr:cNvPr id="20" name="Connecteur droit avec flèche 19"/>
        <xdr:cNvCxnSpPr/>
      </xdr:nvCxnSpPr>
      <xdr:spPr>
        <a:xfrm>
          <a:off x="6896100" y="1193800"/>
          <a:ext cx="2578100" cy="81915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196850</xdr:colOff>
      <xdr:row>1</xdr:row>
      <xdr:rowOff>76200</xdr:rowOff>
    </xdr:from>
    <xdr:to>
      <xdr:col>12</xdr:col>
      <xdr:colOff>95250</xdr:colOff>
      <xdr:row>1</xdr:row>
      <xdr:rowOff>133350</xdr:rowOff>
    </xdr:to>
    <xdr:cxnSp macro="">
      <xdr:nvCxnSpPr>
        <xdr:cNvPr id="29" name="Connecteur droit avec flèche 28"/>
        <xdr:cNvCxnSpPr/>
      </xdr:nvCxnSpPr>
      <xdr:spPr>
        <a:xfrm>
          <a:off x="7683500" y="260350"/>
          <a:ext cx="2946400" cy="57150"/>
        </a:xfrm>
        <a:prstGeom prst="straightConnector1">
          <a:avLst/>
        </a:prstGeom>
        <a:ln>
          <a:solidFill>
            <a:srgbClr val="92D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69850</xdr:colOff>
      <xdr:row>1</xdr:row>
      <xdr:rowOff>171450</xdr:rowOff>
    </xdr:from>
    <xdr:to>
      <xdr:col>12</xdr:col>
      <xdr:colOff>44450</xdr:colOff>
      <xdr:row>2</xdr:row>
      <xdr:rowOff>139700</xdr:rowOff>
    </xdr:to>
    <xdr:cxnSp macro="">
      <xdr:nvCxnSpPr>
        <xdr:cNvPr id="33" name="Connecteur droit avec flèche 32"/>
        <xdr:cNvCxnSpPr/>
      </xdr:nvCxnSpPr>
      <xdr:spPr>
        <a:xfrm flipV="1">
          <a:off x="8318500" y="355600"/>
          <a:ext cx="2260600" cy="152400"/>
        </a:xfrm>
        <a:prstGeom prst="straightConnector1">
          <a:avLst/>
        </a:prstGeom>
        <a:ln>
          <a:solidFill>
            <a:srgbClr val="92D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69850</xdr:colOff>
      <xdr:row>2</xdr:row>
      <xdr:rowOff>50800</xdr:rowOff>
    </xdr:from>
    <xdr:to>
      <xdr:col>11</xdr:col>
      <xdr:colOff>704850</xdr:colOff>
      <xdr:row>3</xdr:row>
      <xdr:rowOff>133350</xdr:rowOff>
    </xdr:to>
    <xdr:cxnSp macro="">
      <xdr:nvCxnSpPr>
        <xdr:cNvPr id="34" name="Connecteur droit avec flèche 33"/>
        <xdr:cNvCxnSpPr/>
      </xdr:nvCxnSpPr>
      <xdr:spPr>
        <a:xfrm flipV="1">
          <a:off x="9080500" y="419100"/>
          <a:ext cx="1397000" cy="266700"/>
        </a:xfrm>
        <a:prstGeom prst="straightConnector1">
          <a:avLst/>
        </a:prstGeom>
        <a:ln>
          <a:solidFill>
            <a:srgbClr val="92D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298450</xdr:colOff>
      <xdr:row>2</xdr:row>
      <xdr:rowOff>12700</xdr:rowOff>
    </xdr:from>
    <xdr:to>
      <xdr:col>11</xdr:col>
      <xdr:colOff>711200</xdr:colOff>
      <xdr:row>4</xdr:row>
      <xdr:rowOff>133350</xdr:rowOff>
    </xdr:to>
    <xdr:cxnSp macro="">
      <xdr:nvCxnSpPr>
        <xdr:cNvPr id="41" name="Connecteur droit avec flèche 40"/>
        <xdr:cNvCxnSpPr/>
      </xdr:nvCxnSpPr>
      <xdr:spPr>
        <a:xfrm flipV="1">
          <a:off x="7023100" y="381000"/>
          <a:ext cx="3460750" cy="488950"/>
        </a:xfrm>
        <a:prstGeom prst="straightConnector1">
          <a:avLst/>
        </a:prstGeom>
        <a:ln>
          <a:solidFill>
            <a:srgbClr val="92D05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1"/>
  <sheetViews>
    <sheetView tabSelected="1" workbookViewId="0">
      <selection activeCell="E21" sqref="E21"/>
    </sheetView>
  </sheetViews>
  <sheetFormatPr baseColWidth="10" defaultRowHeight="14.5"/>
  <cols>
    <col min="4" max="4" width="18.7265625" customWidth="1"/>
    <col min="5" max="5" width="21.1796875" customWidth="1"/>
    <col min="6" max="6" width="12.7265625" bestFit="1" customWidth="1"/>
  </cols>
  <sheetData>
    <row r="1" spans="1:13">
      <c r="A1" t="s">
        <v>0</v>
      </c>
      <c r="B1" t="s">
        <v>1</v>
      </c>
      <c r="H1" t="s">
        <v>16</v>
      </c>
      <c r="I1" t="s">
        <v>17</v>
      </c>
      <c r="J1" t="s">
        <v>18</v>
      </c>
      <c r="K1" t="s">
        <v>19</v>
      </c>
    </row>
    <row r="2" spans="1:13">
      <c r="A2" t="s">
        <v>8</v>
      </c>
      <c r="B2" t="s">
        <v>5</v>
      </c>
      <c r="G2" t="str">
        <f t="array" aca="1" ref="G2" ca="1">OFFSET(A$1,MATCH(0,COUNTIF(G$1:G1,A$2:A$21),0),)</f>
        <v>MX</v>
      </c>
      <c r="H2" s="4" t="str">
        <f t="array" aca="1" ref="H2" ca="1">IFERROR(INDEX($B$2:$B$21,SMALL(IF($A$2:$A$21=$G2,ROW($2:$21)-1,""),COLUMN(A:A))),"")</f>
        <v>A</v>
      </c>
      <c r="I2" s="4" t="str">
        <f t="array" aca="1" ref="I2" ca="1">IFERROR(INDEX($B$2:$B$21,SMALL(IF($A$2:$A$21=$G2,ROW($2:$21)-1,""),COLUMN(B:B))),"")</f>
        <v>C</v>
      </c>
      <c r="J2" s="4" t="str">
        <f t="array" aca="1" ref="J2" ca="1">IFERROR(INDEX($B$2:$B$21,SMALL(IF($A$2:$A$21=$G2,ROW($2:$21)-1,""),COLUMN(C:C))),"")</f>
        <v>A</v>
      </c>
      <c r="K2" s="4" t="str">
        <f t="array" aca="1" ref="K2" ca="1">IFERROR(INDEX($B$2:$B$21,SMALL(IF($A$2:$A$21=$G2,ROW($2:$21)-1,""),COLUMN(D:D))),"")</f>
        <v/>
      </c>
      <c r="M2" t="s">
        <v>23</v>
      </c>
    </row>
    <row r="3" spans="1:13">
      <c r="A3" t="s">
        <v>9</v>
      </c>
      <c r="B3" t="s">
        <v>6</v>
      </c>
      <c r="E3" t="s">
        <v>11</v>
      </c>
      <c r="G3" t="str">
        <f t="array" aca="1" ref="G3" ca="1">OFFSET(A$1,MATCH(0,COUNTIF(G$1:G2,A$2:A$21),0),)</f>
        <v>MZ</v>
      </c>
      <c r="H3" s="4" t="str">
        <f t="array" aca="1" ref="H3" ca="1">IFERROR(INDEX($B$2:$B$21,SMALL(IF($A$2:$A$21=$G3,ROW($2:$21)-1,""),COLUMN(A:A))),"")</f>
        <v>B</v>
      </c>
      <c r="I3" s="4" t="str">
        <f t="array" aca="1" ref="I3" ca="1">IFERROR(INDEX($B$2:$B$21,SMALL(IF($A$2:$A$21=$G3,ROW($2:$21)-1,""),COLUMN(B:B))),"")</f>
        <v>A</v>
      </c>
      <c r="J3" s="4" t="str">
        <f t="array" aca="1" ref="J3" ca="1">IFERROR(INDEX($B$2:$B$21,SMALL(IF($A$2:$A$21=$G3,ROW($2:$21)-1,""),COLUMN(C:C))),"")</f>
        <v>C</v>
      </c>
      <c r="K3" s="4" t="str">
        <f t="array" aca="1" ref="K3" ca="1">IFERROR(INDEX($B$2:$B$21,SMALL(IF($A$2:$A$21=$G3,ROW($2:$21)-1,""),COLUMN(D:D))),"")</f>
        <v>A</v>
      </c>
      <c r="M3" t="s">
        <v>25</v>
      </c>
    </row>
    <row r="4" spans="1:13">
      <c r="A4" t="s">
        <v>10</v>
      </c>
      <c r="B4" t="s">
        <v>6</v>
      </c>
      <c r="D4" t="s">
        <v>2</v>
      </c>
      <c r="E4" s="2">
        <v>4</v>
      </c>
      <c r="G4" t="str">
        <f t="array" aca="1" ref="G4" ca="1">OFFSET(A$1,MATCH(0,COUNTIF(G$1:G3,A$2:A$21),0),)</f>
        <v>MW</v>
      </c>
      <c r="H4" s="4" t="str">
        <f t="array" aca="1" ref="H4" ca="1">IFERROR(INDEX($B$2:$B$21,SMALL(IF($A$2:$A$21=$G4,ROW($2:$21)-1,""),COLUMN(A:A))),"")</f>
        <v>B</v>
      </c>
      <c r="I4" s="4" t="str">
        <f t="array" aca="1" ref="I4" ca="1">IFERROR(INDEX($B$2:$B$21,SMALL(IF($A$2:$A$21=$G4,ROW($2:$21)-1,""),COLUMN(B:B))),"")</f>
        <v>C</v>
      </c>
      <c r="J4" s="4" t="str">
        <f t="array" aca="1" ref="J4" ca="1">IFERROR(INDEX($B$2:$B$21,SMALL(IF($A$2:$A$21=$G4,ROW($2:$21)-1,""),COLUMN(C:C))),"")</f>
        <v>B</v>
      </c>
      <c r="K4" s="4" t="str">
        <f t="array" aca="1" ref="K4" ca="1">IFERROR(INDEX($B$2:$B$21,SMALL(IF($A$2:$A$21=$G4,ROW($2:$21)-1,""),COLUMN(D:D))),"")</f>
        <v>C</v>
      </c>
    </row>
    <row r="5" spans="1:13">
      <c r="A5" t="s">
        <v>9</v>
      </c>
      <c r="B5" t="s">
        <v>5</v>
      </c>
      <c r="D5" t="s">
        <v>3</v>
      </c>
      <c r="E5" s="1">
        <v>2</v>
      </c>
      <c r="G5" t="str">
        <f t="array" aca="1" ref="G5" ca="1">OFFSET(A$1,MATCH(0,COUNTIF(G$1:G4,A$2:A$21),0),)</f>
        <v>MO</v>
      </c>
      <c r="H5" s="4" t="str">
        <f t="array" aca="1" ref="H5" ca="1">IFERROR(INDEX($B$2:$B$21,SMALL(IF($A$2:$A$21=$G5,ROW($2:$21)-1,""),COLUMN(A:A))),"")</f>
        <v>C</v>
      </c>
      <c r="I5" s="4" t="str">
        <f t="array" aca="1" ref="I5" ca="1">IFERROR(INDEX($B$2:$B$21,SMALL(IF($A$2:$A$21=$G5,ROW($2:$21)-1,""),COLUMN(B:B))),"")</f>
        <v>A</v>
      </c>
      <c r="J5" s="4" t="str">
        <f t="array" aca="1" ref="J5" ca="1">IFERROR(INDEX($B$2:$B$21,SMALL(IF($A$2:$A$21=$G5,ROW($2:$21)-1,""),COLUMN(C:C))),"")</f>
        <v/>
      </c>
      <c r="K5" s="4" t="str">
        <f t="array" aca="1" ref="K5" ca="1">IFERROR(INDEX($B$2:$B$21,SMALL(IF($A$2:$A$21=$G5,ROW($2:$21)-1,""),COLUMN(D:D))),"")</f>
        <v/>
      </c>
    </row>
    <row r="6" spans="1:13">
      <c r="A6" t="s">
        <v>9</v>
      </c>
      <c r="B6" t="s">
        <v>7</v>
      </c>
      <c r="D6" t="s">
        <v>4</v>
      </c>
      <c r="E6" s="3">
        <v>2</v>
      </c>
      <c r="G6" t="str">
        <f t="array" aca="1" ref="G6" ca="1">OFFSET(A$1,MATCH(0,COUNTIF(G$1:G5,A$2:A$21),0),)</f>
        <v>MB</v>
      </c>
      <c r="H6" s="4" t="str">
        <f t="array" aca="1" ref="H6" ca="1">IFERROR(INDEX($B$2:$B$21,SMALL(IF($A$2:$A$21=$G6,ROW($2:$21)-1,""),COLUMN(A:A))),"")</f>
        <v>A</v>
      </c>
      <c r="I6" s="4" t="str">
        <f t="array" aca="1" ref="I6" ca="1">IFERROR(INDEX($B$2:$B$21,SMALL(IF($A$2:$A$21=$G6,ROW($2:$21)-1,""),COLUMN(B:B))),"")</f>
        <v/>
      </c>
      <c r="J6" s="4" t="str">
        <f t="array" aca="1" ref="J6" ca="1">IFERROR(INDEX($B$2:$B$21,SMALL(IF($A$2:$A$21=$G6,ROW($2:$21)-1,""),COLUMN(C:C))),"")</f>
        <v/>
      </c>
      <c r="K6" s="4" t="str">
        <f t="array" aca="1" ref="K6" ca="1">IFERROR(INDEX($B$2:$B$21,SMALL(IF($A$2:$A$21=$G6,ROW($2:$21)-1,""),COLUMN(D:D))),"")</f>
        <v/>
      </c>
    </row>
    <row r="7" spans="1:13">
      <c r="A7" t="s">
        <v>12</v>
      </c>
      <c r="B7" t="s">
        <v>7</v>
      </c>
      <c r="G7" t="str">
        <f t="array" aca="1" ref="G7" ca="1">OFFSET(A$1,MATCH(0,COUNTIF(G$1:G6,A$2:A$21),0),)</f>
        <v>MS</v>
      </c>
      <c r="H7" s="4" t="str">
        <f t="array" aca="1" ref="H7" ca="1">IFERROR(INDEX($B$2:$B$21,SMALL(IF($A$2:$A$21=$G7,ROW($2:$21)-1,""),COLUMN(A:A))),"")</f>
        <v>B</v>
      </c>
      <c r="I7" s="4" t="str">
        <f t="array" aca="1" ref="I7" ca="1">IFERROR(INDEX($B$2:$B$21,SMALL(IF($A$2:$A$21=$G7,ROW($2:$21)-1,""),COLUMN(B:B))),"")</f>
        <v/>
      </c>
      <c r="J7" s="4" t="str">
        <f t="array" aca="1" ref="J7" ca="1">IFERROR(INDEX($B$2:$B$21,SMALL(IF($A$2:$A$21=$G7,ROW($2:$21)-1,""),COLUMN(C:C))),"")</f>
        <v/>
      </c>
      <c r="K7" s="4" t="str">
        <f t="array" aca="1" ref="K7" ca="1">IFERROR(INDEX($B$2:$B$21,SMALL(IF($A$2:$A$21=$G7,ROW($2:$21)-1,""),COLUMN(D:D))),"")</f>
        <v/>
      </c>
    </row>
    <row r="8" spans="1:13">
      <c r="A8" t="s">
        <v>10</v>
      </c>
      <c r="B8" t="s">
        <v>7</v>
      </c>
      <c r="G8" t="str">
        <f t="array" aca="1" ref="G8" ca="1">OFFSET(A$1,MATCH(0,COUNTIF(G$1:G7,A$2:A$21),0),)</f>
        <v>MT</v>
      </c>
      <c r="H8" s="4" t="str">
        <f t="array" aca="1" ref="H8" ca="1">IFERROR(INDEX($B$2:$B$21,SMALL(IF($A$2:$A$21=$G8,ROW($2:$21)-1,""),COLUMN(A:A))),"")</f>
        <v>A</v>
      </c>
      <c r="I8" s="4" t="str">
        <f t="array" aca="1" ref="I8" ca="1">IFERROR(INDEX($B$2:$B$21,SMALL(IF($A$2:$A$21=$G8,ROW($2:$21)-1,""),COLUMN(B:B))),"")</f>
        <v>A</v>
      </c>
      <c r="J8" s="4" t="str">
        <f t="array" aca="1" ref="J8" ca="1">IFERROR(INDEX($B$2:$B$21,SMALL(IF($A$2:$A$21=$G8,ROW($2:$21)-1,""),COLUMN(C:C))),"")</f>
        <v/>
      </c>
      <c r="K8" s="4" t="str">
        <f t="array" aca="1" ref="K8" ca="1">IFERROR(INDEX($B$2:$B$21,SMALL(IF($A$2:$A$21=$G8,ROW($2:$21)-1,""),COLUMN(D:D))),"")</f>
        <v/>
      </c>
    </row>
    <row r="9" spans="1:13">
      <c r="A9" t="s">
        <v>13</v>
      </c>
      <c r="B9" s="2" t="s">
        <v>5</v>
      </c>
    </row>
    <row r="10" spans="1:13">
      <c r="A10" t="s">
        <v>14</v>
      </c>
      <c r="B10" s="1" t="s">
        <v>6</v>
      </c>
    </row>
    <row r="11" spans="1:13">
      <c r="A11" t="s">
        <v>8</v>
      </c>
      <c r="B11" s="3" t="s">
        <v>7</v>
      </c>
      <c r="G11" t="s">
        <v>20</v>
      </c>
      <c r="I11" t="s">
        <v>21</v>
      </c>
    </row>
    <row r="12" spans="1:13">
      <c r="A12" t="s">
        <v>9</v>
      </c>
      <c r="B12" t="s">
        <v>5</v>
      </c>
      <c r="K12" t="s">
        <v>22</v>
      </c>
    </row>
    <row r="13" spans="1:13">
      <c r="A13" t="s">
        <v>15</v>
      </c>
      <c r="B13" t="s">
        <v>5</v>
      </c>
      <c r="K13" t="s">
        <v>24</v>
      </c>
    </row>
    <row r="14" spans="1:13">
      <c r="A14" t="s">
        <v>9</v>
      </c>
      <c r="B14" t="s">
        <v>5</v>
      </c>
    </row>
    <row r="15" spans="1:13">
      <c r="A15" t="s">
        <v>10</v>
      </c>
      <c r="B15" t="s">
        <v>6</v>
      </c>
    </row>
    <row r="16" spans="1:13">
      <c r="A16" t="s">
        <v>10</v>
      </c>
      <c r="B16" t="s">
        <v>7</v>
      </c>
      <c r="E16">
        <f>SUMPRODUCT((A2:A21),(B2:B21="A"))</f>
        <v>0</v>
      </c>
      <c r="H16" t="s">
        <v>26</v>
      </c>
    </row>
    <row r="17" spans="1:8">
      <c r="A17" t="s">
        <v>10</v>
      </c>
      <c r="B17" s="3" t="s">
        <v>7</v>
      </c>
      <c r="H17" t="s">
        <v>27</v>
      </c>
    </row>
    <row r="18" spans="1:8">
      <c r="A18" t="s">
        <v>9</v>
      </c>
      <c r="B18" s="1" t="s">
        <v>6</v>
      </c>
    </row>
    <row r="19" spans="1:8">
      <c r="A19" t="s">
        <v>8</v>
      </c>
      <c r="B19" s="2" t="s">
        <v>5</v>
      </c>
    </row>
    <row r="20" spans="1:8">
      <c r="A20" t="s">
        <v>12</v>
      </c>
      <c r="B20" s="2" t="s">
        <v>5</v>
      </c>
    </row>
    <row r="21" spans="1:8">
      <c r="A21" t="s">
        <v>15</v>
      </c>
      <c r="B21" s="2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tulipe</cp:lastModifiedBy>
  <dcterms:created xsi:type="dcterms:W3CDTF">2017-11-28T12:52:56Z</dcterms:created>
  <dcterms:modified xsi:type="dcterms:W3CDTF">2017-11-28T19:54:30Z</dcterms:modified>
</cp:coreProperties>
</file>