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480" yWindow="120" windowWidth="19420" windowHeight="9530" activeTab="1"/>
  </bookViews>
  <sheets>
    <sheet name="Feuil1" sheetId="1" r:id="rId1"/>
    <sheet name="c able" sheetId="2" r:id="rId2"/>
    <sheet name="Feuil3" sheetId="3" r:id="rId3"/>
  </sheets>
  <definedNames>
    <definedName name="classe">OFFSET(couleur,,1,)</definedName>
    <definedName name="classe1">OFFSET('c able'!$M$2,,,COUNTIF('c able'!$M:$M,"&gt;&lt;"))</definedName>
    <definedName name="couleur">OFFSET('c able'!$B$5,,,COUNTIF('c able'!$B$5:$B$24,"&gt;&lt;"))</definedName>
    <definedName name="couleur1">OFFSET('c able'!$N$2,,,COUNTIF('c able'!$N:$N,"&gt;&lt;"))</definedName>
    <definedName name="dept">'c able'!$B$4</definedName>
    <definedName name="ref">OFFSET(couleur,,-1,)</definedName>
    <definedName name="section">OFFSET('c able'!$J$2,,,COUNT('c able'!$J:$J))</definedName>
    <definedName name="sectionbd">OFFSET(couleur,,2,)</definedName>
  </definedNames>
  <calcPr calcId="124519"/>
</workbook>
</file>

<file path=xl/calcChain.xml><?xml version="1.0" encoding="utf-8"?>
<calcChain xmlns="http://schemas.openxmlformats.org/spreadsheetml/2006/main">
  <c r="M13" i="2" a="1"/>
  <c r="M13" s="1"/>
  <c r="N13" a="1"/>
  <c r="N13" s="1"/>
  <c r="M14" a="1"/>
  <c r="M14" s="1"/>
  <c r="N14" a="1"/>
  <c r="N14" s="1"/>
  <c r="M15" a="1"/>
  <c r="M15" s="1"/>
  <c r="N15" a="1"/>
  <c r="N15" s="1"/>
  <c r="M16" a="1"/>
  <c r="M16" s="1"/>
  <c r="N16" a="1"/>
  <c r="N16" s="1"/>
  <c r="M17" a="1"/>
  <c r="M17" s="1"/>
  <c r="N17" a="1"/>
  <c r="N17" s="1"/>
  <c r="M18" a="1"/>
  <c r="M18" s="1"/>
  <c r="N18" a="1"/>
  <c r="N18" s="1"/>
  <c r="M19" a="1"/>
  <c r="M19" s="1"/>
  <c r="N19" a="1"/>
  <c r="N19" s="1"/>
  <c r="M20" a="1"/>
  <c r="M20" s="1"/>
  <c r="N20" a="1"/>
  <c r="N20" s="1"/>
  <c r="M21" a="1"/>
  <c r="M21" s="1"/>
  <c r="N21" a="1"/>
  <c r="N21" s="1"/>
  <c r="M22" a="1"/>
  <c r="M22" s="1"/>
  <c r="N22" a="1"/>
  <c r="N22" s="1"/>
  <c r="M23" a="1"/>
  <c r="M23" s="1"/>
  <c r="N23" a="1"/>
  <c r="N23" s="1"/>
  <c r="M24" a="1"/>
  <c r="M24" s="1"/>
  <c r="N24" a="1"/>
  <c r="N24" s="1"/>
  <c r="M25" a="1"/>
  <c r="M25" s="1"/>
  <c r="N25" a="1"/>
  <c r="N25" s="1"/>
  <c r="M26" a="1"/>
  <c r="M26" s="1"/>
  <c r="N26" a="1"/>
  <c r="N26" s="1"/>
  <c r="M27" a="1"/>
  <c r="M27" s="1"/>
  <c r="N27" a="1"/>
  <c r="N27" s="1"/>
  <c r="M28" a="1"/>
  <c r="M28" s="1"/>
  <c r="N28" a="1"/>
  <c r="N28" s="1"/>
  <c r="M29" a="1"/>
  <c r="M29" s="1"/>
  <c r="N29" a="1"/>
  <c r="N29" s="1"/>
  <c r="M30" a="1"/>
  <c r="M30" s="1"/>
  <c r="N30" a="1"/>
  <c r="N30" s="1"/>
  <c r="M31" a="1"/>
  <c r="M31" s="1"/>
  <c r="N31" a="1"/>
  <c r="N31" s="1"/>
  <c r="M32" a="1"/>
  <c r="M32" s="1"/>
  <c r="N32" a="1"/>
  <c r="N32" s="1"/>
  <c r="M33" a="1"/>
  <c r="M33" s="1"/>
  <c r="N33" a="1"/>
  <c r="N33" s="1"/>
  <c r="M34" a="1"/>
  <c r="M34" s="1"/>
  <c r="N34" a="1"/>
  <c r="N34" s="1"/>
  <c r="M35" a="1"/>
  <c r="M35" s="1"/>
  <c r="N35" a="1"/>
  <c r="N35" s="1"/>
  <c r="M36" a="1"/>
  <c r="M36" s="1"/>
  <c r="N36" a="1"/>
  <c r="N36" s="1"/>
  <c r="M37" a="1"/>
  <c r="M37" s="1"/>
  <c r="N37" a="1"/>
  <c r="N37" s="1"/>
  <c r="M38" a="1"/>
  <c r="M38" s="1"/>
  <c r="N38" a="1"/>
  <c r="N38" s="1"/>
  <c r="J2" a="1"/>
  <c r="J2" s="1"/>
  <c r="J3" s="1" a="1"/>
  <c r="J3" s="1"/>
  <c r="N3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2" a="1"/>
  <c r="N2" s="1"/>
  <c r="M2" a="1"/>
  <c r="M2" s="1"/>
  <c r="E7" i="1" a="1"/>
  <c r="E7" s="1"/>
  <c r="M3" i="2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J4" l="1" a="1"/>
  <c r="J4" s="1"/>
  <c r="J5" s="1" a="1"/>
  <c r="J5" s="1"/>
  <c r="J6" l="1" a="1"/>
  <c r="J6" s="1"/>
  <c r="J7" s="1" a="1"/>
  <c r="J7" s="1"/>
  <c r="J8" l="1" a="1"/>
  <c r="J8" s="1"/>
  <c r="J9" l="1" a="1"/>
  <c r="J9" s="1"/>
  <c r="J10" s="1" a="1"/>
  <c r="J10" s="1"/>
  <c r="J11" l="1" a="1"/>
  <c r="J11" s="1"/>
  <c r="J12" l="1" a="1"/>
  <c r="J12" s="1"/>
  <c r="J13" l="1" a="1"/>
  <c r="J13" s="1"/>
  <c r="J14" s="1" a="1"/>
  <c r="J14" s="1"/>
  <c r="J15" s="1" a="1"/>
  <c r="J15" s="1"/>
  <c r="J16" s="1" a="1"/>
  <c r="J16" s="1"/>
  <c r="J17" s="1" a="1"/>
  <c r="J17" s="1"/>
  <c r="J18" s="1" a="1"/>
  <c r="J18" s="1"/>
  <c r="J19" s="1" a="1"/>
  <c r="J19" s="1"/>
  <c r="J20" s="1" a="1"/>
  <c r="J20" s="1"/>
  <c r="J21" s="1" a="1"/>
  <c r="J21" s="1"/>
  <c r="J22" s="1" a="1"/>
  <c r="J22" s="1"/>
  <c r="J23" s="1" a="1"/>
  <c r="J23" s="1"/>
  <c r="J24" s="1" a="1"/>
  <c r="J24" s="1"/>
  <c r="J25" s="1" a="1"/>
  <c r="J25" s="1"/>
  <c r="J26" s="1" a="1"/>
  <c r="J26" s="1"/>
  <c r="J27" s="1" a="1"/>
  <c r="J27" s="1"/>
  <c r="J28" s="1" a="1"/>
  <c r="J28" s="1"/>
  <c r="J29" s="1" a="1"/>
  <c r="J29" s="1"/>
  <c r="J30" s="1" a="1"/>
  <c r="J30" s="1"/>
  <c r="J31" s="1" a="1"/>
  <c r="J31" s="1"/>
  <c r="J32" s="1" a="1"/>
  <c r="J32" s="1"/>
  <c r="J33" s="1" a="1"/>
  <c r="J33" s="1"/>
  <c r="J34" s="1" a="1"/>
  <c r="J34" s="1"/>
  <c r="J35" s="1" a="1"/>
  <c r="J35" s="1"/>
  <c r="J36" s="1" a="1"/>
  <c r="J36" s="1"/>
  <c r="J37" s="1" a="1"/>
  <c r="J37" s="1"/>
  <c r="J38" s="1" a="1"/>
  <c r="J38" s="1"/>
</calcChain>
</file>

<file path=xl/comments1.xml><?xml version="1.0" encoding="utf-8"?>
<comments xmlns="http://schemas.openxmlformats.org/spreadsheetml/2006/main">
  <authors>
    <author>Tanneur, Valentin</author>
  </authors>
  <commentList>
    <comment ref="C7" authorId="0">
      <text>
        <r>
          <rPr>
            <b/>
            <sz val="9"/>
            <color indexed="81"/>
            <rFont val="Tahoma"/>
            <family val="2"/>
          </rPr>
          <t>Tanneur, Valentin:</t>
        </r>
        <r>
          <rPr>
            <sz val="9"/>
            <color indexed="81"/>
            <rFont val="Tahoma"/>
            <family val="2"/>
          </rPr>
          <t xml:space="preserve">
couleur filtré en fonction de la section</t>
        </r>
      </text>
    </comment>
  </commentList>
</comments>
</file>

<file path=xl/sharedStrings.xml><?xml version="1.0" encoding="utf-8"?>
<sst xmlns="http://schemas.openxmlformats.org/spreadsheetml/2006/main" count="53" uniqueCount="45">
  <si>
    <t>reference</t>
  </si>
  <si>
    <t xml:space="preserve">couleur </t>
  </si>
  <si>
    <t>cable1</t>
  </si>
  <si>
    <t>cable2</t>
  </si>
  <si>
    <t>cable3</t>
  </si>
  <si>
    <t>cable4</t>
  </si>
  <si>
    <t>cable5</t>
  </si>
  <si>
    <t>cable6</t>
  </si>
  <si>
    <t>cable7</t>
  </si>
  <si>
    <t>ve</t>
  </si>
  <si>
    <t>vi</t>
  </si>
  <si>
    <t>be</t>
  </si>
  <si>
    <t>ba</t>
  </si>
  <si>
    <t>nr</t>
  </si>
  <si>
    <t>mr</t>
  </si>
  <si>
    <t>gr</t>
  </si>
  <si>
    <t>T1</t>
  </si>
  <si>
    <t>T2</t>
  </si>
  <si>
    <t>T3</t>
  </si>
  <si>
    <t>section mm²</t>
  </si>
  <si>
    <t>classe temperature</t>
  </si>
  <si>
    <t>Section</t>
  </si>
  <si>
    <t>couleur</t>
  </si>
  <si>
    <t xml:space="preserve">Classe </t>
  </si>
  <si>
    <t>Ref</t>
  </si>
  <si>
    <t>Tableau de besoin</t>
  </si>
  <si>
    <t>section</t>
  </si>
  <si>
    <t>cable8</t>
  </si>
  <si>
    <t xml:space="preserve">utilisation </t>
  </si>
  <si>
    <t>la selection de B7 reinitialise C7 et D7</t>
  </si>
  <si>
    <t>les listes ne proposent que ce qui correspond au choix precedent (peu importe l'ordre du choix)</t>
  </si>
  <si>
    <t xml:space="preserve">la ref (theoriquement unique) est calculée automatiquement </t>
  </si>
  <si>
    <t xml:space="preserve">en cas d'erreur vous etes invité a reselectionner </t>
  </si>
  <si>
    <t xml:space="preserve">le principe general est basé sur les listes en cascade  a base de listes mobiles auto calculées en fonction des choix </t>
  </si>
  <si>
    <t xml:space="preserve"> cascade de cascade </t>
  </si>
  <si>
    <t xml:space="preserve">les plages sont nommées ( Ctrl et F3 pour voir) </t>
  </si>
  <si>
    <t xml:space="preserve">ily a des formules dans le Données&gt;&gt;&gt;validation de chaque cel de choix </t>
  </si>
  <si>
    <t xml:space="preserve">dans la feuille C able &gt;&gt;&gt;&gt;matricielle d'extraction </t>
  </si>
  <si>
    <t>Alt et F11 pour voir le code de reinitialisation (RAZ)</t>
  </si>
  <si>
    <r>
      <t xml:space="preserve">colonne nommée </t>
    </r>
    <r>
      <rPr>
        <sz val="11"/>
        <color rgb="FFFF0000"/>
        <rFont val="Calibri"/>
        <family val="2"/>
        <scheme val="minor"/>
      </rPr>
      <t>sectionbd</t>
    </r>
  </si>
  <si>
    <r>
      <t xml:space="preserve">colonne nomée </t>
    </r>
    <r>
      <rPr>
        <sz val="11"/>
        <color rgb="FFFF0000"/>
        <rFont val="Calibri"/>
        <family val="2"/>
        <scheme val="minor"/>
      </rPr>
      <t>classe</t>
    </r>
  </si>
  <si>
    <r>
      <t xml:space="preserve">col nomée </t>
    </r>
    <r>
      <rPr>
        <sz val="11"/>
        <color rgb="FFFF0000"/>
        <rFont val="Calibri"/>
        <family val="2"/>
        <scheme val="minor"/>
      </rPr>
      <t>couleur</t>
    </r>
  </si>
  <si>
    <r>
      <t>colonne nommée</t>
    </r>
    <r>
      <rPr>
        <sz val="11"/>
        <color rgb="FFFF0000"/>
        <rFont val="Calibri"/>
        <family val="2"/>
        <scheme val="minor"/>
      </rPr>
      <t xml:space="preserve"> ref</t>
    </r>
  </si>
  <si>
    <t xml:space="preserve">si pas assez tu incrementes d'avantage </t>
  </si>
  <si>
    <t xml:space="preserve">pas grave ,cela n'apparait pas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</si>
</sst>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1" xfId="0" applyFill="1" applyBorder="1"/>
    <xf numFmtId="0" fontId="0" fillId="0" borderId="2" xfId="0" applyFill="1" applyBorder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6</xdr:row>
      <xdr:rowOff>12700</xdr:rowOff>
    </xdr:from>
    <xdr:to>
      <xdr:col>5</xdr:col>
      <xdr:colOff>31750</xdr:colOff>
      <xdr:row>6</xdr:row>
      <xdr:rowOff>177800</xdr:rowOff>
    </xdr:to>
    <xdr:sp macro="" textlink="">
      <xdr:nvSpPr>
        <xdr:cNvPr id="3" name="Rectangle 2"/>
        <xdr:cNvSpPr/>
      </xdr:nvSpPr>
      <xdr:spPr>
        <a:xfrm>
          <a:off x="3067050" y="1117600"/>
          <a:ext cx="774700" cy="165100"/>
        </a:xfrm>
        <a:prstGeom prst="rect">
          <a:avLst/>
        </a:prstGeom>
        <a:solidFill>
          <a:schemeClr val="accent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1206500</xdr:colOff>
      <xdr:row>12</xdr:row>
      <xdr:rowOff>127000</xdr:rowOff>
    </xdr:from>
    <xdr:to>
      <xdr:col>5</xdr:col>
      <xdr:colOff>215900</xdr:colOff>
      <xdr:row>17</xdr:row>
      <xdr:rowOff>107950</xdr:rowOff>
    </xdr:to>
    <xdr:cxnSp macro="">
      <xdr:nvCxnSpPr>
        <xdr:cNvPr id="3" name="Connecteur droit avec flèche 2"/>
        <xdr:cNvCxnSpPr/>
      </xdr:nvCxnSpPr>
      <xdr:spPr>
        <a:xfrm>
          <a:off x="1206500" y="2336800"/>
          <a:ext cx="5289550" cy="901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882650</xdr:colOff>
      <xdr:row>12</xdr:row>
      <xdr:rowOff>127000</xdr:rowOff>
    </xdr:from>
    <xdr:to>
      <xdr:col>5</xdr:col>
      <xdr:colOff>165100</xdr:colOff>
      <xdr:row>16</xdr:row>
      <xdr:rowOff>127000</xdr:rowOff>
    </xdr:to>
    <xdr:cxnSp macro="">
      <xdr:nvCxnSpPr>
        <xdr:cNvPr id="5" name="Connecteur droit avec flèche 4"/>
        <xdr:cNvCxnSpPr/>
      </xdr:nvCxnSpPr>
      <xdr:spPr>
        <a:xfrm>
          <a:off x="2311400" y="2336800"/>
          <a:ext cx="4133850" cy="736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850900</xdr:colOff>
      <xdr:row>12</xdr:row>
      <xdr:rowOff>88900</xdr:rowOff>
    </xdr:from>
    <xdr:to>
      <xdr:col>5</xdr:col>
      <xdr:colOff>177800</xdr:colOff>
      <xdr:row>15</xdr:row>
      <xdr:rowOff>158750</xdr:rowOff>
    </xdr:to>
    <xdr:cxnSp macro="">
      <xdr:nvCxnSpPr>
        <xdr:cNvPr id="7" name="Connecteur droit avec flèche 6"/>
        <xdr:cNvCxnSpPr/>
      </xdr:nvCxnSpPr>
      <xdr:spPr>
        <a:xfrm>
          <a:off x="3556000" y="2298700"/>
          <a:ext cx="2901950" cy="622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635000</xdr:colOff>
      <xdr:row>12</xdr:row>
      <xdr:rowOff>107950</xdr:rowOff>
    </xdr:from>
    <xdr:to>
      <xdr:col>5</xdr:col>
      <xdr:colOff>209550</xdr:colOff>
      <xdr:row>15</xdr:row>
      <xdr:rowOff>12700</xdr:rowOff>
    </xdr:to>
    <xdr:cxnSp macro="">
      <xdr:nvCxnSpPr>
        <xdr:cNvPr id="9" name="Connecteur droit avec flèche 8"/>
        <xdr:cNvCxnSpPr/>
      </xdr:nvCxnSpPr>
      <xdr:spPr>
        <a:xfrm>
          <a:off x="4787900" y="2317750"/>
          <a:ext cx="1701800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361950</xdr:colOff>
      <xdr:row>14</xdr:row>
      <xdr:rowOff>88900</xdr:rowOff>
    </xdr:from>
    <xdr:to>
      <xdr:col>8</xdr:col>
      <xdr:colOff>450850</xdr:colOff>
      <xdr:row>21</xdr:row>
      <xdr:rowOff>25400</xdr:rowOff>
    </xdr:to>
    <xdr:sp macro="" textlink="">
      <xdr:nvSpPr>
        <xdr:cNvPr id="10" name="ZoneTexte 9"/>
        <xdr:cNvSpPr txBox="1"/>
      </xdr:nvSpPr>
      <xdr:spPr>
        <a:xfrm>
          <a:off x="6642100" y="2667000"/>
          <a:ext cx="2374900" cy="1225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peux rajouter autant de val que besoin  car</a:t>
          </a:r>
          <a:r>
            <a:rPr lang="fr-FR" sz="1100" baseline="0"/>
            <a:t> les colonnes sont nommées en dynamique   Ctrl et F3 pour voir comment </a:t>
          </a:r>
        </a:p>
        <a:p>
          <a:r>
            <a:rPr lang="fr-FR" sz="1100" baseline="0"/>
            <a:t>  </a:t>
          </a:r>
          <a:r>
            <a:rPr lang="fr-FR" sz="1100" b="1" baseline="0">
              <a:solidFill>
                <a:srgbClr val="FF0000"/>
              </a:solidFill>
            </a:rPr>
            <a:t>ne pas laisser de lignes vides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336550</xdr:colOff>
      <xdr:row>37</xdr:row>
      <xdr:rowOff>107950</xdr:rowOff>
    </xdr:from>
    <xdr:to>
      <xdr:col>9</xdr:col>
      <xdr:colOff>12700</xdr:colOff>
      <xdr:row>37</xdr:row>
      <xdr:rowOff>120650</xdr:rowOff>
    </xdr:to>
    <xdr:cxnSp macro="">
      <xdr:nvCxnSpPr>
        <xdr:cNvPr id="12" name="Connecteur droit avec flèche 11"/>
        <xdr:cNvCxnSpPr/>
      </xdr:nvCxnSpPr>
      <xdr:spPr>
        <a:xfrm flipV="1">
          <a:off x="8902700" y="6921500"/>
          <a:ext cx="4381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336550</xdr:colOff>
      <xdr:row>36</xdr:row>
      <xdr:rowOff>177800</xdr:rowOff>
    </xdr:from>
    <xdr:to>
      <xdr:col>11</xdr:col>
      <xdr:colOff>635000</xdr:colOff>
      <xdr:row>37</xdr:row>
      <xdr:rowOff>88900</xdr:rowOff>
    </xdr:to>
    <xdr:cxnSp macro="">
      <xdr:nvCxnSpPr>
        <xdr:cNvPr id="14" name="Connecteur droit avec flèche 13"/>
        <xdr:cNvCxnSpPr/>
      </xdr:nvCxnSpPr>
      <xdr:spPr>
        <a:xfrm>
          <a:off x="8902700" y="6807200"/>
          <a:ext cx="2584450" cy="95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107950</xdr:colOff>
      <xdr:row>5</xdr:row>
      <xdr:rowOff>44450</xdr:rowOff>
    </xdr:from>
    <xdr:to>
      <xdr:col>13</xdr:col>
      <xdr:colOff>666750</xdr:colOff>
      <xdr:row>10</xdr:row>
      <xdr:rowOff>12700</xdr:rowOff>
    </xdr:to>
    <xdr:sp macro="" textlink="">
      <xdr:nvSpPr>
        <xdr:cNvPr id="16" name="ZoneTexte 15"/>
        <xdr:cNvSpPr txBox="1"/>
      </xdr:nvSpPr>
      <xdr:spPr>
        <a:xfrm>
          <a:off x="9436100" y="965200"/>
          <a:ext cx="3606800" cy="889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3 formules matricielles d'extraction utilisent les noms de plages</a:t>
          </a:r>
          <a:r>
            <a:rPr lang="fr-FR" sz="1100" baseline="0"/>
            <a:t> nommées en dynamique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G22"/>
  <sheetViews>
    <sheetView workbookViewId="0">
      <selection activeCell="M22" sqref="M22"/>
    </sheetView>
  </sheetViews>
  <sheetFormatPr baseColWidth="10" defaultRowHeight="14.5"/>
  <sheetData>
    <row r="2" spans="2:7">
      <c r="B2" t="s">
        <v>25</v>
      </c>
    </row>
    <row r="6" spans="2:7">
      <c r="B6" s="2" t="s">
        <v>21</v>
      </c>
      <c r="C6" s="2" t="s">
        <v>22</v>
      </c>
      <c r="D6" s="2" t="s">
        <v>23</v>
      </c>
      <c r="E6" s="2" t="s">
        <v>24</v>
      </c>
    </row>
    <row r="7" spans="2:7">
      <c r="B7">
        <v>1</v>
      </c>
      <c r="C7" t="s">
        <v>12</v>
      </c>
      <c r="D7" t="s">
        <v>16</v>
      </c>
      <c r="E7" s="1" t="str">
        <f t="array" aca="1" ref="E7" ca="1">IFERROR(INDEX(ref,MATCH(B7&amp;C7&amp;D7,sectionbd&amp;couleur&amp;classe,0)),"reselectionnez")</f>
        <v>cable4</v>
      </c>
    </row>
    <row r="9" spans="2:7">
      <c r="G9" t="s">
        <v>28</v>
      </c>
    </row>
    <row r="10" spans="2:7">
      <c r="G10" t="s">
        <v>29</v>
      </c>
    </row>
    <row r="11" spans="2:7">
      <c r="G11" t="s">
        <v>30</v>
      </c>
    </row>
    <row r="12" spans="2:7">
      <c r="G12" t="s">
        <v>31</v>
      </c>
    </row>
    <row r="13" spans="2:7">
      <c r="G13" t="s">
        <v>32</v>
      </c>
    </row>
    <row r="15" spans="2:7">
      <c r="G15" t="s">
        <v>33</v>
      </c>
    </row>
    <row r="16" spans="2:7">
      <c r="G16" t="s">
        <v>34</v>
      </c>
    </row>
    <row r="18" spans="7:7">
      <c r="G18" t="s">
        <v>35</v>
      </c>
    </row>
    <row r="19" spans="7:7">
      <c r="G19" t="s">
        <v>36</v>
      </c>
    </row>
    <row r="20" spans="7:7">
      <c r="G20" t="s">
        <v>37</v>
      </c>
    </row>
    <row r="22" spans="7:7">
      <c r="G22" t="s">
        <v>38</v>
      </c>
    </row>
  </sheetData>
  <dataValidations count="3">
    <dataValidation type="list" allowBlank="1" showInputMessage="1" showErrorMessage="1" sqref="B7">
      <formula1>section</formula1>
    </dataValidation>
    <dataValidation type="list" allowBlank="1" showInputMessage="1" showErrorMessage="1" sqref="C7">
      <formula1>IF(D7="",OFFSET(dept,MATCH($B$7,sectionbd,0),,COUNTIF(sectionbd,$B$7)),couleur1)</formula1>
    </dataValidation>
    <dataValidation type="list" allowBlank="1" showInputMessage="1" showErrorMessage="1" sqref="D7">
      <formula1>IF($C$7="",classe,classe1)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38"/>
  <sheetViews>
    <sheetView tabSelected="1" topLeftCell="C2" workbookViewId="0">
      <selection activeCell="G7" sqref="G7"/>
    </sheetView>
  </sheetViews>
  <sheetFormatPr baseColWidth="10" defaultRowHeight="14.5"/>
  <cols>
    <col min="1" max="1" width="20.453125" customWidth="1"/>
    <col min="2" max="2" width="18.26953125" customWidth="1"/>
    <col min="3" max="3" width="20.7265625" customWidth="1"/>
    <col min="4" max="4" width="19.54296875" customWidth="1"/>
  </cols>
  <sheetData>
    <row r="1" spans="1:15">
      <c r="J1" t="s">
        <v>26</v>
      </c>
    </row>
    <row r="2" spans="1:15">
      <c r="J2">
        <f t="array" aca="1" ref="J2" ca="1">OFFSET(D$4,MATCH(0,COUNTIF(J$1:J1,sectionbd),0),)</f>
        <v>0.5</v>
      </c>
      <c r="M2" t="str">
        <f t="array" aca="1" ref="M2" ca="1">INDEX(classe,SMALL(IF((sectionbd=Feuil1!$B$7)*(couleur=Feuil1!$C$7),ROW(couleur)-4,""),ROW($A1)))</f>
        <v>T1</v>
      </c>
      <c r="N2" t="str">
        <f t="array" aca="1" ref="N2" ca="1">INDEX(couleur,SMALL(IF((sectionbd=Feuil1!$B$7)*(classe=Feuil1!$D$7),ROW(couleur)-4,""),ROW($A1)))</f>
        <v>ba</v>
      </c>
    </row>
    <row r="3" spans="1:15">
      <c r="A3" t="s">
        <v>42</v>
      </c>
      <c r="B3" t="s">
        <v>41</v>
      </c>
      <c r="C3" t="s">
        <v>40</v>
      </c>
      <c r="D3" t="s">
        <v>39</v>
      </c>
      <c r="J3">
        <f t="array" aca="1" ref="J3" ca="1">OFFSET(D$4,MATCH(0,COUNTIF(J$1:J2,sectionbd),0),)</f>
        <v>0.75</v>
      </c>
      <c r="M3" t="str">
        <f t="array" aca="1" ref="M3" ca="1">INDEX(classe,SMALL(IF((sectionbd=Feuil1!B$7)*(couleur=Feuil1!C$7),ROW(couleur)-4,""),ROW(A2)))</f>
        <v>T3</v>
      </c>
      <c r="N3" t="str">
        <f t="array" aca="1" ref="N3" ca="1">INDEX(couleur,SMALL(IF((sectionbd=Feuil1!$B$7)*(classe=Feuil1!$D$7),ROW(couleur)-4,""),ROW($A2)))</f>
        <v>nr</v>
      </c>
    </row>
    <row r="4" spans="1:15">
      <c r="A4" s="3" t="s">
        <v>0</v>
      </c>
      <c r="B4" s="3" t="s">
        <v>1</v>
      </c>
      <c r="C4" s="3" t="s">
        <v>20</v>
      </c>
      <c r="D4" s="3" t="s">
        <v>19</v>
      </c>
      <c r="J4">
        <f t="array" aca="1" ref="J4" ca="1">OFFSET(D$4,MATCH(0,COUNTIF(J$1:J3,sectionbd),0),)</f>
        <v>1</v>
      </c>
      <c r="M4" t="e">
        <f t="array" aca="1" ref="M4" ca="1">INDEX(classe,SMALL(IF((sectionbd=Feuil1!B$7)*(couleur=Feuil1!C$7),ROW(couleur)-4,""),ROW(A3)))</f>
        <v>#NUM!</v>
      </c>
      <c r="N4" t="e">
        <f t="array" aca="1" ref="N4" ca="1">INDEX(couleur,SMALL(IF((sectionbd=Feuil1!$B$7)*(classe=Feuil1!$D$7),ROW(couleur)-4,""),ROW($A3)))</f>
        <v>#NUM!</v>
      </c>
    </row>
    <row r="5" spans="1:15">
      <c r="A5" s="2" t="s">
        <v>2</v>
      </c>
      <c r="B5" s="2" t="s">
        <v>9</v>
      </c>
      <c r="C5" s="2" t="s">
        <v>16</v>
      </c>
      <c r="D5" s="2">
        <v>0.5</v>
      </c>
      <c r="J5" t="e">
        <f t="array" aca="1" ref="J5" ca="1">OFFSET(D$4,MATCH(0,COUNTIF(J$1:J4,sectionbd),0),)</f>
        <v>#N/A</v>
      </c>
      <c r="M5" t="e">
        <f t="array" aca="1" ref="M5" ca="1">INDEX(classe,SMALL(IF((sectionbd=Feuil1!B$7)*(couleur=Feuil1!C$7),ROW(couleur)-4,""),ROW(A4)))</f>
        <v>#NUM!</v>
      </c>
      <c r="N5" t="e">
        <f t="array" aca="1" ref="N5" ca="1">INDEX(couleur,SMALL(IF((sectionbd=Feuil1!$B$7)*(classe=Feuil1!$D$7),ROW(couleur)-4,""),ROW($A4)))</f>
        <v>#NUM!</v>
      </c>
    </row>
    <row r="6" spans="1:15">
      <c r="A6" s="2" t="s">
        <v>3</v>
      </c>
      <c r="B6" s="2" t="s">
        <v>10</v>
      </c>
      <c r="C6" s="2" t="s">
        <v>17</v>
      </c>
      <c r="D6" s="2">
        <v>0.5</v>
      </c>
      <c r="J6" t="e">
        <f t="array" aca="1" ref="J6" ca="1">OFFSET(D$4,MATCH(0,COUNTIF(J$1:J5,sectionbd),0),)</f>
        <v>#N/A</v>
      </c>
      <c r="M6" t="e">
        <f t="array" aca="1" ref="M6" ca="1">INDEX(classe,SMALL(IF((sectionbd=Feuil1!B$7)*(couleur=Feuil1!C$7),ROW(couleur)-4,""),ROW(A5)))</f>
        <v>#NUM!</v>
      </c>
      <c r="N6" t="e">
        <f t="array" aca="1" ref="N6" ca="1">INDEX(couleur,SMALL(IF((sectionbd=Feuil1!$B$7)*(classe=Feuil1!$D$7),ROW(couleur)-4,""),ROW($A5)))</f>
        <v>#NUM!</v>
      </c>
    </row>
    <row r="7" spans="1:15">
      <c r="A7" s="2" t="s">
        <v>4</v>
      </c>
      <c r="B7" s="2" t="s">
        <v>11</v>
      </c>
      <c r="C7" s="2" t="s">
        <v>18</v>
      </c>
      <c r="D7" s="2">
        <v>0.75</v>
      </c>
      <c r="J7" t="e">
        <f t="array" aca="1" ref="J7" ca="1">OFFSET(D$4,MATCH(0,COUNTIF(J$1:J6,sectionbd),0),)</f>
        <v>#N/A</v>
      </c>
      <c r="M7" t="e">
        <f t="array" aca="1" ref="M7" ca="1">INDEX(classe,SMALL(IF((sectionbd=Feuil1!B$7)*(couleur=Feuil1!C$7),ROW(couleur)-4,""),ROW(A6)))</f>
        <v>#NUM!</v>
      </c>
      <c r="N7" t="e">
        <f t="array" aca="1" ref="N7" ca="1">INDEX(couleur,SMALL(IF((sectionbd=Feuil1!$B$7)*(classe=Feuil1!$D$7),ROW(couleur)-4,""),ROW($A6)))</f>
        <v>#NUM!</v>
      </c>
    </row>
    <row r="8" spans="1:15">
      <c r="A8" s="2" t="s">
        <v>5</v>
      </c>
      <c r="B8" s="2" t="s">
        <v>12</v>
      </c>
      <c r="C8" s="2" t="s">
        <v>16</v>
      </c>
      <c r="D8" s="2">
        <v>1</v>
      </c>
      <c r="J8" t="e">
        <f t="array" aca="1" ref="J8" ca="1">OFFSET(D$4,MATCH(0,COUNTIF(J$1:J7,sectionbd),0),)</f>
        <v>#N/A</v>
      </c>
      <c r="M8" t="e">
        <f t="array" aca="1" ref="M8" ca="1">INDEX(classe,SMALL(IF((sectionbd=Feuil1!B$7)*(couleur=Feuil1!C$7),ROW(couleur)-4,""),ROW(A7)))</f>
        <v>#NUM!</v>
      </c>
      <c r="N8" t="e">
        <f t="array" aca="1" ref="N8" ca="1">INDEX(couleur,SMALL(IF((sectionbd=Feuil1!$B$7)*(classe=Feuil1!$D$7),ROW(couleur)-4,""),ROW($A7)))</f>
        <v>#NUM!</v>
      </c>
    </row>
    <row r="9" spans="1:15">
      <c r="A9" s="2" t="s">
        <v>6</v>
      </c>
      <c r="B9" s="2" t="s">
        <v>13</v>
      </c>
      <c r="C9" s="2" t="s">
        <v>16</v>
      </c>
      <c r="D9" s="2">
        <v>1</v>
      </c>
      <c r="J9" t="e">
        <f t="array" aca="1" ref="J9" ca="1">OFFSET(D$4,MATCH(0,COUNTIF(J$1:J8,sectionbd),0),)</f>
        <v>#N/A</v>
      </c>
      <c r="M9" t="e">
        <f t="array" aca="1" ref="M9" ca="1">INDEX(classe,SMALL(IF((sectionbd=Feuil1!B$7)*(couleur=Feuil1!C$7),ROW(couleur)-4,""),ROW(A8)))</f>
        <v>#NUM!</v>
      </c>
      <c r="N9" t="e">
        <f t="array" aca="1" ref="N9" ca="1">INDEX(couleur,SMALL(IF((sectionbd=Feuil1!$B$7)*(classe=Feuil1!$D$7),ROW(couleur)-4,""),ROW($A8)))</f>
        <v>#NUM!</v>
      </c>
      <c r="O9" s="6" t="s">
        <v>44</v>
      </c>
    </row>
    <row r="10" spans="1:15">
      <c r="A10" s="2" t="s">
        <v>7</v>
      </c>
      <c r="B10" s="2" t="s">
        <v>14</v>
      </c>
      <c r="C10" s="2" t="s">
        <v>17</v>
      </c>
      <c r="D10" s="2">
        <v>1</v>
      </c>
      <c r="J10" t="e">
        <f t="array" aca="1" ref="J10" ca="1">OFFSET(D$4,MATCH(0,COUNTIF(J$1:J9,sectionbd),0),)</f>
        <v>#N/A</v>
      </c>
      <c r="M10" t="e">
        <f t="array" aca="1" ref="M10" ca="1">INDEX(classe,SMALL(IF((sectionbd=Feuil1!B$7)*(couleur=Feuil1!C$7),ROW(couleur)-4,""),ROW(A9)))</f>
        <v>#NUM!</v>
      </c>
      <c r="N10" t="e">
        <f t="array" aca="1" ref="N10" ca="1">INDEX(couleur,SMALL(IF((sectionbd=Feuil1!$B$7)*(classe=Feuil1!$D$7),ROW(couleur)-4,""),ROW($A9)))</f>
        <v>#NUM!</v>
      </c>
    </row>
    <row r="11" spans="1:15">
      <c r="A11" s="2" t="s">
        <v>8</v>
      </c>
      <c r="B11" s="2" t="s">
        <v>15</v>
      </c>
      <c r="C11" s="2" t="s">
        <v>18</v>
      </c>
      <c r="D11" s="2">
        <v>1</v>
      </c>
      <c r="J11" t="e">
        <f t="array" aca="1" ref="J11" ca="1">OFFSET(D$4,MATCH(0,COUNTIF(J$1:J10,sectionbd),0),)</f>
        <v>#N/A</v>
      </c>
      <c r="M11" t="e">
        <f t="array" aca="1" ref="M11" ca="1">INDEX(classe,SMALL(IF((sectionbd=Feuil1!B$7)*(couleur=Feuil1!C$7),ROW(couleur)-4,""),ROW(A10)))</f>
        <v>#NUM!</v>
      </c>
      <c r="N11" t="e">
        <f t="array" aca="1" ref="N11" ca="1">INDEX(couleur,SMALL(IF((sectionbd=Feuil1!$B$7)*(classe=Feuil1!$D$7),ROW(couleur)-4,""),ROW($A10)))</f>
        <v>#NUM!</v>
      </c>
    </row>
    <row r="12" spans="1:15">
      <c r="A12" s="2" t="s">
        <v>27</v>
      </c>
      <c r="B12" s="4" t="s">
        <v>12</v>
      </c>
      <c r="C12" s="4" t="s">
        <v>18</v>
      </c>
      <c r="D12" s="4">
        <v>1</v>
      </c>
      <c r="J12" t="e">
        <f t="array" aca="1" ref="J12" ca="1">OFFSET(D$4,MATCH(0,COUNTIF(J$1:J11,sectionbd),0),)</f>
        <v>#N/A</v>
      </c>
      <c r="M12" t="e">
        <f t="array" aca="1" ref="M12" ca="1">INDEX(classe,SMALL(IF((sectionbd=Feuil1!B$7)*(couleur=Feuil1!C$7),ROW(couleur)-4,""),ROW(A11)))</f>
        <v>#NUM!</v>
      </c>
      <c r="N12" t="e">
        <f t="array" aca="1" ref="N12" ca="1">INDEX(couleur,SMALL(IF((sectionbd=Feuil1!$B$7)*(classe=Feuil1!$D$7),ROW(couleur)-4,""),ROW($A11)))</f>
        <v>#NUM!</v>
      </c>
    </row>
    <row r="13" spans="1:15">
      <c r="J13" t="e">
        <f t="array" aca="1" ref="J13" ca="1">OFFSET(D$4,MATCH(0,COUNTIF(J$1:J12,sectionbd),0),)</f>
        <v>#N/A</v>
      </c>
      <c r="M13" t="e">
        <f t="array" aca="1" ref="M13" ca="1">INDEX(classe,SMALL(IF((sectionbd=Feuil1!B$7)*(couleur=Feuil1!C$7),ROW(couleur)-4,""),ROW(A12)))</f>
        <v>#NUM!</v>
      </c>
      <c r="N13" t="e">
        <f t="array" aca="1" ref="N13" ca="1">INDEX(couleur,SMALL(IF((sectionbd=Feuil1!$B$7)*(classe=Feuil1!$D$7),ROW(couleur)-4,""),ROW($A12)))</f>
        <v>#NUM!</v>
      </c>
    </row>
    <row r="14" spans="1:15">
      <c r="J14" t="e">
        <f t="array" aca="1" ref="J14" ca="1">OFFSET(D$4,MATCH(0,COUNTIF(J$1:J13,sectionbd),0),)</f>
        <v>#N/A</v>
      </c>
      <c r="M14" t="e">
        <f t="array" aca="1" ref="M14" ca="1">INDEX(classe,SMALL(IF((sectionbd=Feuil1!B$7)*(couleur=Feuil1!C$7),ROW(couleur)-4,""),ROW(A13)))</f>
        <v>#NUM!</v>
      </c>
      <c r="N14" t="e">
        <f t="array" aca="1" ref="N14" ca="1">INDEX(couleur,SMALL(IF((sectionbd=Feuil1!$B$7)*(classe=Feuil1!$D$7),ROW(couleur)-4,""),ROW($A13)))</f>
        <v>#NUM!</v>
      </c>
    </row>
    <row r="15" spans="1:15">
      <c r="J15" t="e">
        <f t="array" aca="1" ref="J15" ca="1">OFFSET(D$4,MATCH(0,COUNTIF(J$1:J14,sectionbd),0),)</f>
        <v>#N/A</v>
      </c>
      <c r="M15" t="e">
        <f t="array" aca="1" ref="M15" ca="1">INDEX(classe,SMALL(IF((sectionbd=Feuil1!B$7)*(couleur=Feuil1!C$7),ROW(couleur)-4,""),ROW(A14)))</f>
        <v>#NUM!</v>
      </c>
      <c r="N15" t="e">
        <f t="array" aca="1" ref="N15" ca="1">INDEX(couleur,SMALL(IF((sectionbd=Feuil1!$B$7)*(classe=Feuil1!$D$7),ROW(couleur)-4,""),ROW($A14)))</f>
        <v>#NUM!</v>
      </c>
    </row>
    <row r="16" spans="1:15">
      <c r="J16" t="e">
        <f t="array" aca="1" ref="J16" ca="1">OFFSET(D$4,MATCH(0,COUNTIF(J$1:J15,sectionbd),0),)</f>
        <v>#N/A</v>
      </c>
      <c r="M16" t="e">
        <f t="array" aca="1" ref="M16" ca="1">INDEX(classe,SMALL(IF((sectionbd=Feuil1!B$7)*(couleur=Feuil1!C$7),ROW(couleur)-4,""),ROW(A15)))</f>
        <v>#NUM!</v>
      </c>
      <c r="N16" t="e">
        <f t="array" aca="1" ref="N16" ca="1">INDEX(couleur,SMALL(IF((sectionbd=Feuil1!$B$7)*(classe=Feuil1!$D$7),ROW(couleur)-4,""),ROW($A15)))</f>
        <v>#NUM!</v>
      </c>
    </row>
    <row r="17" spans="10:14">
      <c r="J17" t="e">
        <f t="array" aca="1" ref="J17" ca="1">OFFSET(D$4,MATCH(0,COUNTIF(J$1:J16,sectionbd),0),)</f>
        <v>#N/A</v>
      </c>
      <c r="M17" t="e">
        <f t="array" aca="1" ref="M17" ca="1">INDEX(classe,SMALL(IF((sectionbd=Feuil1!B$7)*(couleur=Feuil1!C$7),ROW(couleur)-4,""),ROW(A16)))</f>
        <v>#NUM!</v>
      </c>
      <c r="N17" t="e">
        <f t="array" aca="1" ref="N17" ca="1">INDEX(couleur,SMALL(IF((sectionbd=Feuil1!$B$7)*(classe=Feuil1!$D$7),ROW(couleur)-4,""),ROW($A16)))</f>
        <v>#NUM!</v>
      </c>
    </row>
    <row r="18" spans="10:14">
      <c r="J18" t="e">
        <f t="array" aca="1" ref="J18" ca="1">OFFSET(D$4,MATCH(0,COUNTIF(J$1:J17,sectionbd),0),)</f>
        <v>#N/A</v>
      </c>
      <c r="M18" t="e">
        <f t="array" aca="1" ref="M18" ca="1">INDEX(classe,SMALL(IF((sectionbd=Feuil1!B$7)*(couleur=Feuil1!C$7),ROW(couleur)-4,""),ROW(A17)))</f>
        <v>#NUM!</v>
      </c>
      <c r="N18" t="e">
        <f t="array" aca="1" ref="N18" ca="1">INDEX(couleur,SMALL(IF((sectionbd=Feuil1!$B$7)*(classe=Feuil1!$D$7),ROW(couleur)-4,""),ROW($A17)))</f>
        <v>#NUM!</v>
      </c>
    </row>
    <row r="19" spans="10:14">
      <c r="J19" t="e">
        <f t="array" aca="1" ref="J19" ca="1">OFFSET(D$4,MATCH(0,COUNTIF(J$1:J18,sectionbd),0),)</f>
        <v>#N/A</v>
      </c>
      <c r="M19" t="e">
        <f t="array" aca="1" ref="M19" ca="1">INDEX(classe,SMALL(IF((sectionbd=Feuil1!B$7)*(couleur=Feuil1!C$7),ROW(couleur)-4,""),ROW(A18)))</f>
        <v>#NUM!</v>
      </c>
      <c r="N19" t="e">
        <f t="array" aca="1" ref="N19" ca="1">INDEX(couleur,SMALL(IF((sectionbd=Feuil1!$B$7)*(classe=Feuil1!$D$7),ROW(couleur)-4,""),ROW($A18)))</f>
        <v>#NUM!</v>
      </c>
    </row>
    <row r="20" spans="10:14">
      <c r="J20" t="e">
        <f t="array" aca="1" ref="J20" ca="1">OFFSET(D$4,MATCH(0,COUNTIF(J$1:J19,sectionbd),0),)</f>
        <v>#N/A</v>
      </c>
      <c r="M20" t="e">
        <f t="array" aca="1" ref="M20" ca="1">INDEX(classe,SMALL(IF((sectionbd=Feuil1!B$7)*(couleur=Feuil1!C$7),ROW(couleur)-4,""),ROW(A19)))</f>
        <v>#NUM!</v>
      </c>
      <c r="N20" t="e">
        <f t="array" aca="1" ref="N20" ca="1">INDEX(couleur,SMALL(IF((sectionbd=Feuil1!$B$7)*(classe=Feuil1!$D$7),ROW(couleur)-4,""),ROW($A19)))</f>
        <v>#NUM!</v>
      </c>
    </row>
    <row r="21" spans="10:14">
      <c r="J21" t="e">
        <f t="array" aca="1" ref="J21" ca="1">OFFSET(D$4,MATCH(0,COUNTIF(J$1:J20,sectionbd),0),)</f>
        <v>#N/A</v>
      </c>
      <c r="M21" t="e">
        <f t="array" aca="1" ref="M21" ca="1">INDEX(classe,SMALL(IF((sectionbd=Feuil1!B$7)*(couleur=Feuil1!C$7),ROW(couleur)-4,""),ROW(A20)))</f>
        <v>#NUM!</v>
      </c>
      <c r="N21" t="e">
        <f t="array" aca="1" ref="N21" ca="1">INDEX(couleur,SMALL(IF((sectionbd=Feuil1!$B$7)*(classe=Feuil1!$D$7),ROW(couleur)-4,""),ROW($A20)))</f>
        <v>#NUM!</v>
      </c>
    </row>
    <row r="22" spans="10:14">
      <c r="J22" t="e">
        <f t="array" aca="1" ref="J22" ca="1">OFFSET(D$4,MATCH(0,COUNTIF(J$1:J21,sectionbd),0),)</f>
        <v>#N/A</v>
      </c>
      <c r="M22" t="e">
        <f t="array" aca="1" ref="M22" ca="1">INDEX(classe,SMALL(IF((sectionbd=Feuil1!B$7)*(couleur=Feuil1!C$7),ROW(couleur)-4,""),ROW(A21)))</f>
        <v>#NUM!</v>
      </c>
      <c r="N22" t="e">
        <f t="array" aca="1" ref="N22" ca="1">INDEX(couleur,SMALL(IF((sectionbd=Feuil1!$B$7)*(classe=Feuil1!$D$7),ROW(couleur)-4,""),ROW($A21)))</f>
        <v>#NUM!</v>
      </c>
    </row>
    <row r="23" spans="10:14">
      <c r="J23" t="e">
        <f t="array" aca="1" ref="J23" ca="1">OFFSET(D$4,MATCH(0,COUNTIF(J$1:J22,sectionbd),0),)</f>
        <v>#N/A</v>
      </c>
      <c r="M23" t="e">
        <f t="array" aca="1" ref="M23" ca="1">INDEX(classe,SMALL(IF((sectionbd=Feuil1!B$7)*(couleur=Feuil1!C$7),ROW(couleur)-4,""),ROW(A22)))</f>
        <v>#NUM!</v>
      </c>
      <c r="N23" t="e">
        <f t="array" aca="1" ref="N23" ca="1">INDEX(couleur,SMALL(IF((sectionbd=Feuil1!$B$7)*(classe=Feuil1!$D$7),ROW(couleur)-4,""),ROW($A22)))</f>
        <v>#NUM!</v>
      </c>
    </row>
    <row r="24" spans="10:14">
      <c r="J24" t="e">
        <f t="array" aca="1" ref="J24" ca="1">OFFSET(D$4,MATCH(0,COUNTIF(J$1:J23,sectionbd),0),)</f>
        <v>#N/A</v>
      </c>
      <c r="M24" t="e">
        <f t="array" aca="1" ref="M24" ca="1">INDEX(classe,SMALL(IF((sectionbd=Feuil1!B$7)*(couleur=Feuil1!C$7),ROW(couleur)-4,""),ROW(A23)))</f>
        <v>#NUM!</v>
      </c>
      <c r="N24" t="e">
        <f t="array" aca="1" ref="N24" ca="1">INDEX(couleur,SMALL(IF((sectionbd=Feuil1!$B$7)*(classe=Feuil1!$D$7),ROW(couleur)-4,""),ROW($A23)))</f>
        <v>#NUM!</v>
      </c>
    </row>
    <row r="25" spans="10:14">
      <c r="J25" t="e">
        <f t="array" aca="1" ref="J25" ca="1">OFFSET(D$4,MATCH(0,COUNTIF(J$1:J24,sectionbd),0),)</f>
        <v>#N/A</v>
      </c>
      <c r="M25" t="e">
        <f t="array" aca="1" ref="M25" ca="1">INDEX(classe,SMALL(IF((sectionbd=Feuil1!B$7)*(couleur=Feuil1!C$7),ROW(couleur)-4,""),ROW(A24)))</f>
        <v>#NUM!</v>
      </c>
      <c r="N25" t="e">
        <f t="array" aca="1" ref="N25" ca="1">INDEX(couleur,SMALL(IF((sectionbd=Feuil1!$B$7)*(classe=Feuil1!$D$7),ROW(couleur)-4,""),ROW($A24)))</f>
        <v>#NUM!</v>
      </c>
    </row>
    <row r="26" spans="10:14">
      <c r="J26" t="e">
        <f t="array" aca="1" ref="J26" ca="1">OFFSET(D$4,MATCH(0,COUNTIF(J$1:J25,sectionbd),0),)</f>
        <v>#N/A</v>
      </c>
      <c r="M26" t="e">
        <f t="array" aca="1" ref="M26" ca="1">INDEX(classe,SMALL(IF((sectionbd=Feuil1!B$7)*(couleur=Feuil1!C$7),ROW(couleur)-4,""),ROW(A25)))</f>
        <v>#NUM!</v>
      </c>
      <c r="N26" t="e">
        <f t="array" aca="1" ref="N26" ca="1">INDEX(couleur,SMALL(IF((sectionbd=Feuil1!$B$7)*(classe=Feuil1!$D$7),ROW(couleur)-4,""),ROW($A25)))</f>
        <v>#NUM!</v>
      </c>
    </row>
    <row r="27" spans="10:14">
      <c r="J27" t="e">
        <f t="array" aca="1" ref="J27" ca="1">OFFSET(D$4,MATCH(0,COUNTIF(J$1:J26,sectionbd),0),)</f>
        <v>#N/A</v>
      </c>
      <c r="M27" t="e">
        <f t="array" aca="1" ref="M27" ca="1">INDEX(classe,SMALL(IF((sectionbd=Feuil1!B$7)*(couleur=Feuil1!C$7),ROW(couleur)-4,""),ROW(A26)))</f>
        <v>#NUM!</v>
      </c>
      <c r="N27" t="e">
        <f t="array" aca="1" ref="N27" ca="1">INDEX(couleur,SMALL(IF((sectionbd=Feuil1!$B$7)*(classe=Feuil1!$D$7),ROW(couleur)-4,""),ROW($A26)))</f>
        <v>#NUM!</v>
      </c>
    </row>
    <row r="28" spans="10:14">
      <c r="J28" t="e">
        <f t="array" aca="1" ref="J28" ca="1">OFFSET(D$4,MATCH(0,COUNTIF(J$1:J27,sectionbd),0),)</f>
        <v>#N/A</v>
      </c>
      <c r="M28" t="e">
        <f t="array" aca="1" ref="M28" ca="1">INDEX(classe,SMALL(IF((sectionbd=Feuil1!B$7)*(couleur=Feuil1!C$7),ROW(couleur)-4,""),ROW(A27)))</f>
        <v>#NUM!</v>
      </c>
      <c r="N28" t="e">
        <f t="array" aca="1" ref="N28" ca="1">INDEX(couleur,SMALL(IF((sectionbd=Feuil1!$B$7)*(classe=Feuil1!$D$7),ROW(couleur)-4,""),ROW($A27)))</f>
        <v>#NUM!</v>
      </c>
    </row>
    <row r="29" spans="10:14">
      <c r="J29" t="e">
        <f t="array" aca="1" ref="J29" ca="1">OFFSET(D$4,MATCH(0,COUNTIF(J$1:J28,sectionbd),0),)</f>
        <v>#N/A</v>
      </c>
      <c r="M29" t="e">
        <f t="array" aca="1" ref="M29" ca="1">INDEX(classe,SMALL(IF((sectionbd=Feuil1!B$7)*(couleur=Feuil1!C$7),ROW(couleur)-4,""),ROW(A28)))</f>
        <v>#NUM!</v>
      </c>
      <c r="N29" t="e">
        <f t="array" aca="1" ref="N29" ca="1">INDEX(couleur,SMALL(IF((sectionbd=Feuil1!$B$7)*(classe=Feuil1!$D$7),ROW(couleur)-4,""),ROW($A28)))</f>
        <v>#NUM!</v>
      </c>
    </row>
    <row r="30" spans="10:14">
      <c r="J30" t="e">
        <f t="array" aca="1" ref="J30" ca="1">OFFSET(D$4,MATCH(0,COUNTIF(J$1:J29,sectionbd),0),)</f>
        <v>#N/A</v>
      </c>
      <c r="M30" t="e">
        <f t="array" aca="1" ref="M30" ca="1">INDEX(classe,SMALL(IF((sectionbd=Feuil1!B$7)*(couleur=Feuil1!C$7),ROW(couleur)-4,""),ROW(A29)))</f>
        <v>#NUM!</v>
      </c>
      <c r="N30" t="e">
        <f t="array" aca="1" ref="N30" ca="1">INDEX(couleur,SMALL(IF((sectionbd=Feuil1!$B$7)*(classe=Feuil1!$D$7),ROW(couleur)-4,""),ROW($A29)))</f>
        <v>#NUM!</v>
      </c>
    </row>
    <row r="31" spans="10:14">
      <c r="J31" t="e">
        <f t="array" aca="1" ref="J31" ca="1">OFFSET(D$4,MATCH(0,COUNTIF(J$1:J30,sectionbd),0),)</f>
        <v>#N/A</v>
      </c>
      <c r="M31" t="e">
        <f t="array" aca="1" ref="M31" ca="1">INDEX(classe,SMALL(IF((sectionbd=Feuil1!B$7)*(couleur=Feuil1!C$7),ROW(couleur)-4,""),ROW(A30)))</f>
        <v>#NUM!</v>
      </c>
      <c r="N31" t="e">
        <f t="array" aca="1" ref="N31" ca="1">INDEX(couleur,SMALL(IF((sectionbd=Feuil1!$B$7)*(classe=Feuil1!$D$7),ROW(couleur)-4,""),ROW($A30)))</f>
        <v>#NUM!</v>
      </c>
    </row>
    <row r="32" spans="10:14">
      <c r="J32" t="e">
        <f t="array" aca="1" ref="J32" ca="1">OFFSET(D$4,MATCH(0,COUNTIF(J$1:J31,sectionbd),0),)</f>
        <v>#N/A</v>
      </c>
      <c r="M32" t="e">
        <f t="array" aca="1" ref="M32" ca="1">INDEX(classe,SMALL(IF((sectionbd=Feuil1!B$7)*(couleur=Feuil1!C$7),ROW(couleur)-4,""),ROW(A31)))</f>
        <v>#NUM!</v>
      </c>
      <c r="N32" t="e">
        <f t="array" aca="1" ref="N32" ca="1">INDEX(couleur,SMALL(IF((sectionbd=Feuil1!$B$7)*(classe=Feuil1!$D$7),ROW(couleur)-4,""),ROW($A31)))</f>
        <v>#NUM!</v>
      </c>
    </row>
    <row r="33" spans="6:14">
      <c r="J33" t="e">
        <f t="array" aca="1" ref="J33" ca="1">OFFSET(D$4,MATCH(0,COUNTIF(J$1:J32,sectionbd),0),)</f>
        <v>#N/A</v>
      </c>
      <c r="M33" t="e">
        <f t="array" aca="1" ref="M33" ca="1">INDEX(classe,SMALL(IF((sectionbd=Feuil1!B$7)*(couleur=Feuil1!C$7),ROW(couleur)-4,""),ROW(A32)))</f>
        <v>#NUM!</v>
      </c>
      <c r="N33" t="e">
        <f t="array" aca="1" ref="N33" ca="1">INDEX(couleur,SMALL(IF((sectionbd=Feuil1!$B$7)*(classe=Feuil1!$D$7),ROW(couleur)-4,""),ROW($A32)))</f>
        <v>#NUM!</v>
      </c>
    </row>
    <row r="34" spans="6:14">
      <c r="J34" t="e">
        <f t="array" aca="1" ref="J34" ca="1">OFFSET(D$4,MATCH(0,COUNTIF(J$1:J33,sectionbd),0),)</f>
        <v>#N/A</v>
      </c>
      <c r="M34" t="e">
        <f t="array" aca="1" ref="M34" ca="1">INDEX(classe,SMALL(IF((sectionbd=Feuil1!B$7)*(couleur=Feuil1!C$7),ROW(couleur)-4,""),ROW(A33)))</f>
        <v>#NUM!</v>
      </c>
      <c r="N34" t="e">
        <f t="array" aca="1" ref="N34" ca="1">INDEX(couleur,SMALL(IF((sectionbd=Feuil1!$B$7)*(classe=Feuil1!$D$7),ROW(couleur)-4,""),ROW($A33)))</f>
        <v>#NUM!</v>
      </c>
    </row>
    <row r="35" spans="6:14">
      <c r="J35" t="e">
        <f t="array" aca="1" ref="J35" ca="1">OFFSET(D$4,MATCH(0,COUNTIF(J$1:J34,sectionbd),0),)</f>
        <v>#N/A</v>
      </c>
      <c r="M35" t="e">
        <f t="array" aca="1" ref="M35" ca="1">INDEX(classe,SMALL(IF((sectionbd=Feuil1!B$7)*(couleur=Feuil1!C$7),ROW(couleur)-4,""),ROW(A34)))</f>
        <v>#NUM!</v>
      </c>
      <c r="N35" t="e">
        <f t="array" aca="1" ref="N35" ca="1">INDEX(couleur,SMALL(IF((sectionbd=Feuil1!$B$7)*(classe=Feuil1!$D$7),ROW(couleur)-4,""),ROW($A34)))</f>
        <v>#NUM!</v>
      </c>
    </row>
    <row r="36" spans="6:14">
      <c r="J36" t="e">
        <f t="array" aca="1" ref="J36" ca="1">OFFSET(D$4,MATCH(0,COUNTIF(J$1:J35,sectionbd),0),)</f>
        <v>#N/A</v>
      </c>
      <c r="M36" t="e">
        <f t="array" aca="1" ref="M36" ca="1">INDEX(classe,SMALL(IF((sectionbd=Feuil1!B$7)*(couleur=Feuil1!C$7),ROW(couleur)-4,""),ROW(A35)))</f>
        <v>#NUM!</v>
      </c>
      <c r="N36" t="e">
        <f t="array" aca="1" ref="N36" ca="1">INDEX(couleur,SMALL(IF((sectionbd=Feuil1!$B$7)*(classe=Feuil1!$D$7),ROW(couleur)-4,""),ROW($A35)))</f>
        <v>#NUM!</v>
      </c>
    </row>
    <row r="37" spans="6:14">
      <c r="J37" t="e">
        <f t="array" aca="1" ref="J37" ca="1">OFFSET(D$4,MATCH(0,COUNTIF(J$1:J36,sectionbd),0),)</f>
        <v>#N/A</v>
      </c>
      <c r="M37" t="e">
        <f t="array" aca="1" ref="M37" ca="1">INDEX(classe,SMALL(IF((sectionbd=Feuil1!B$7)*(couleur=Feuil1!C$7),ROW(couleur)-4,""),ROW(A36)))</f>
        <v>#NUM!</v>
      </c>
      <c r="N37" t="e">
        <f t="array" aca="1" ref="N37" ca="1">INDEX(couleur,SMALL(IF((sectionbd=Feuil1!$B$7)*(classe=Feuil1!$D$7),ROW(couleur)-4,""),ROW($A36)))</f>
        <v>#NUM!</v>
      </c>
    </row>
    <row r="38" spans="6:14" ht="15.5">
      <c r="F38" s="5" t="s">
        <v>43</v>
      </c>
      <c r="G38" s="5"/>
      <c r="H38" s="5"/>
      <c r="J38" t="e">
        <f t="array" aca="1" ref="J38" ca="1">OFFSET(D$4,MATCH(0,COUNTIF(J$1:J37,sectionbd),0),)</f>
        <v>#N/A</v>
      </c>
      <c r="M38" t="e">
        <f t="array" aca="1" ref="M38" ca="1">INDEX(classe,SMALL(IF((sectionbd=Feuil1!B$7)*(couleur=Feuil1!C$7),ROW(couleur)-4,""),ROW(A37)))</f>
        <v>#NUM!</v>
      </c>
      <c r="N38" t="e">
        <f t="array" aca="1" ref="N38" ca="1">INDEX(couleur,SMALL(IF((sectionbd=Feuil1!$B$7)*(classe=Feuil1!$D$7),ROW(couleur)-4,""),ROW($A37)))</f>
        <v>#NUM!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c able</vt:lpstr>
      <vt:lpstr>Feuil3</vt:lpstr>
      <vt:lpstr>dept</vt:lpstr>
    </vt:vector>
  </TitlesOfParts>
  <Company>LEONI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Tanneur, Valentin</dc:creator>
  <cp:lastModifiedBy>tulipe</cp:lastModifiedBy>
  <dcterms:created xsi:type="dcterms:W3CDTF">2017-01-04T06:45:41Z</dcterms:created>
  <dcterms:modified xsi:type="dcterms:W3CDTF">2017-01-04T17:28:43Z</dcterms:modified>
</cp:coreProperties>
</file>