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270" yWindow="570" windowWidth="18640" windowHeight="6740"/>
  </bookViews>
  <sheets>
    <sheet name="Feuil1" sheetId="1" r:id="rId1"/>
  </sheets>
  <definedNames>
    <definedName name="nom">OFFSET(point,,-2,)</definedName>
    <definedName name="point">OFFSET(Feuil1!$D$3,,,COUNT(Feuil1!$D:$D))</definedName>
    <definedName name="sexe">OFFSET(point,,-1,)</definedName>
  </definedNames>
  <calcPr calcId="124519"/>
  <fileRecoveryPr dataExtractLoad="1"/>
</workbook>
</file>

<file path=xl/calcChain.xml><?xml version="1.0" encoding="utf-8"?>
<calcChain xmlns="http://schemas.openxmlformats.org/spreadsheetml/2006/main">
  <c r="J23" i="1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22"/>
  <c r="J4"/>
  <c r="J5"/>
  <c r="J6"/>
  <c r="J7"/>
  <c r="J8"/>
  <c r="J9"/>
  <c r="J10"/>
  <c r="J11"/>
  <c r="J12"/>
  <c r="J13"/>
  <c r="J14"/>
  <c r="J15"/>
  <c r="J16"/>
  <c r="J17"/>
  <c r="J18"/>
  <c r="J19"/>
  <c r="J20"/>
  <c r="I20" s="1" a="1"/>
  <c r="I20" s="1"/>
  <c r="J21"/>
  <c r="J3"/>
  <c r="I3" s="1" a="1"/>
  <c r="I3" s="1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26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3"/>
  <c r="F3" s="1" a="1"/>
  <c r="F3" s="1"/>
  <c r="I18" l="1" a="1"/>
  <c r="I18" s="1"/>
  <c r="I14" a="1"/>
  <c r="I14" s="1"/>
  <c r="I10" a="1"/>
  <c r="I10" s="1"/>
  <c r="I8" a="1"/>
  <c r="I8" s="1"/>
  <c r="I6" a="1"/>
  <c r="I6" s="1"/>
  <c r="I4" a="1"/>
  <c r="I4" s="1"/>
  <c r="I123" a="1"/>
  <c r="I123" s="1"/>
  <c r="I121" a="1"/>
  <c r="I121" s="1"/>
  <c r="I119" a="1"/>
  <c r="I119" s="1"/>
  <c r="I117" a="1"/>
  <c r="I117" s="1"/>
  <c r="I115" a="1"/>
  <c r="I115" s="1"/>
  <c r="I113" a="1"/>
  <c r="I113" s="1"/>
  <c r="I111" a="1"/>
  <c r="I111" s="1"/>
  <c r="I109" a="1"/>
  <c r="I109" s="1"/>
  <c r="I107" a="1"/>
  <c r="I107" s="1"/>
  <c r="I105" a="1"/>
  <c r="I105" s="1"/>
  <c r="I103" a="1"/>
  <c r="I103" s="1"/>
  <c r="I101" a="1"/>
  <c r="I101" s="1"/>
  <c r="I99" a="1"/>
  <c r="I99" s="1"/>
  <c r="I97" a="1"/>
  <c r="I97" s="1"/>
  <c r="I95" a="1"/>
  <c r="I95" s="1"/>
  <c r="I93" a="1"/>
  <c r="I93" s="1"/>
  <c r="I91" a="1"/>
  <c r="I91" s="1"/>
  <c r="I89" a="1"/>
  <c r="I89" s="1"/>
  <c r="I87" a="1"/>
  <c r="I87" s="1"/>
  <c r="I85" a="1"/>
  <c r="I85" s="1"/>
  <c r="I83" a="1"/>
  <c r="I83" s="1"/>
  <c r="I81" a="1"/>
  <c r="I81" s="1"/>
  <c r="I79" a="1"/>
  <c r="I79" s="1"/>
  <c r="I77" a="1"/>
  <c r="I77" s="1"/>
  <c r="I75" a="1"/>
  <c r="I75" s="1"/>
  <c r="I73" a="1"/>
  <c r="I73" s="1"/>
  <c r="I71" a="1"/>
  <c r="I71" s="1"/>
  <c r="I69" a="1"/>
  <c r="I69" s="1"/>
  <c r="I67" a="1"/>
  <c r="I67" s="1"/>
  <c r="I65" a="1"/>
  <c r="I65" s="1"/>
  <c r="I63" a="1"/>
  <c r="I63" s="1"/>
  <c r="I61" a="1"/>
  <c r="I61" s="1"/>
  <c r="I59" a="1"/>
  <c r="I59" s="1"/>
  <c r="I57" a="1"/>
  <c r="I57" s="1"/>
  <c r="I55" a="1"/>
  <c r="I55" s="1"/>
  <c r="I53" a="1"/>
  <c r="I53" s="1"/>
  <c r="I51" a="1"/>
  <c r="I51" s="1"/>
  <c r="I49" a="1"/>
  <c r="I49" s="1"/>
  <c r="I47" a="1"/>
  <c r="I47" s="1"/>
  <c r="I45" a="1"/>
  <c r="I45" s="1"/>
  <c r="I43" a="1"/>
  <c r="I43" s="1"/>
  <c r="I41" a="1"/>
  <c r="I41" s="1"/>
  <c r="I39" a="1"/>
  <c r="I39" s="1"/>
  <c r="I37" a="1"/>
  <c r="I37" s="1"/>
  <c r="I35" a="1"/>
  <c r="I35" s="1"/>
  <c r="I33" a="1"/>
  <c r="I33" s="1"/>
  <c r="I31" a="1"/>
  <c r="I31" s="1"/>
  <c r="I29" a="1"/>
  <c r="I29" s="1"/>
  <c r="I27" a="1"/>
  <c r="I27" s="1"/>
  <c r="I25" a="1"/>
  <c r="I25" s="1"/>
  <c r="I23" a="1"/>
  <c r="I23" s="1"/>
  <c r="I16" a="1"/>
  <c r="I16" s="1"/>
  <c r="I12" a="1"/>
  <c r="I12" s="1"/>
  <c r="I21" a="1"/>
  <c r="I21" s="1"/>
  <c r="I19" a="1"/>
  <c r="I19" s="1"/>
  <c r="I17" a="1"/>
  <c r="I17" s="1"/>
  <c r="I15" a="1"/>
  <c r="I15" s="1"/>
  <c r="I13" a="1"/>
  <c r="I13" s="1"/>
  <c r="I11" a="1"/>
  <c r="I11" s="1"/>
  <c r="I9" a="1"/>
  <c r="I9" s="1"/>
  <c r="I7" a="1"/>
  <c r="I7" s="1"/>
  <c r="I5" a="1"/>
  <c r="I5" s="1"/>
  <c r="I22" a="1"/>
  <c r="I22" s="1"/>
  <c r="I122" a="1"/>
  <c r="I122" s="1"/>
  <c r="I120" a="1"/>
  <c r="I120" s="1"/>
  <c r="I118" a="1"/>
  <c r="I118" s="1"/>
  <c r="I116" a="1"/>
  <c r="I116" s="1"/>
  <c r="I114" a="1"/>
  <c r="I114" s="1"/>
  <c r="I112" a="1"/>
  <c r="I112" s="1"/>
  <c r="I110" a="1"/>
  <c r="I110" s="1"/>
  <c r="I108" a="1"/>
  <c r="I108" s="1"/>
  <c r="I106" a="1"/>
  <c r="I106" s="1"/>
  <c r="I104" a="1"/>
  <c r="I104" s="1"/>
  <c r="I102" a="1"/>
  <c r="I102" s="1"/>
  <c r="I100" a="1"/>
  <c r="I100" s="1"/>
  <c r="I98" a="1"/>
  <c r="I98" s="1"/>
  <c r="I96" a="1"/>
  <c r="I96" s="1"/>
  <c r="I94" a="1"/>
  <c r="I94" s="1"/>
  <c r="I92" a="1"/>
  <c r="I92" s="1"/>
  <c r="I90" a="1"/>
  <c r="I90" s="1"/>
  <c r="I88" a="1"/>
  <c r="I88" s="1"/>
  <c r="I86" a="1"/>
  <c r="I86" s="1"/>
  <c r="I84" a="1"/>
  <c r="I84" s="1"/>
  <c r="I82" a="1"/>
  <c r="I82" s="1"/>
  <c r="I80" a="1"/>
  <c r="I80" s="1"/>
  <c r="I78" a="1"/>
  <c r="I78" s="1"/>
  <c r="I76" a="1"/>
  <c r="I76" s="1"/>
  <c r="I74" a="1"/>
  <c r="I74" s="1"/>
  <c r="I72" a="1"/>
  <c r="I72" s="1"/>
  <c r="I70" a="1"/>
  <c r="I70" s="1"/>
  <c r="I68" a="1"/>
  <c r="I68" s="1"/>
  <c r="I66" a="1"/>
  <c r="I66" s="1"/>
  <c r="I64" a="1"/>
  <c r="I64" s="1"/>
  <c r="I62" a="1"/>
  <c r="I62" s="1"/>
  <c r="I60" a="1"/>
  <c r="I60" s="1"/>
  <c r="I58" a="1"/>
  <c r="I58" s="1"/>
  <c r="I56" a="1"/>
  <c r="I56" s="1"/>
  <c r="I54" a="1"/>
  <c r="I54" s="1"/>
  <c r="I52" a="1"/>
  <c r="I52" s="1"/>
  <c r="I50" a="1"/>
  <c r="I50" s="1"/>
  <c r="I48" a="1"/>
  <c r="I48" s="1"/>
  <c r="I46" a="1"/>
  <c r="I46" s="1"/>
  <c r="I44" a="1"/>
  <c r="I44" s="1"/>
  <c r="I42" a="1"/>
  <c r="I42" s="1"/>
  <c r="I40" a="1"/>
  <c r="I40" s="1"/>
  <c r="I38" a="1"/>
  <c r="I38" s="1"/>
  <c r="I36" a="1"/>
  <c r="I36" s="1"/>
  <c r="I34" a="1"/>
  <c r="I34" s="1"/>
  <c r="I32" a="1"/>
  <c r="I32" s="1"/>
  <c r="I30" a="1"/>
  <c r="I30" s="1"/>
  <c r="I28" a="1"/>
  <c r="I28" s="1"/>
  <c r="I26" a="1"/>
  <c r="I26" s="1"/>
  <c r="I24" a="1"/>
  <c r="I24" s="1"/>
  <c r="F46" a="1"/>
  <c r="F46" s="1"/>
  <c r="F42" a="1"/>
  <c r="F42" s="1"/>
  <c r="F47" a="1"/>
  <c r="F47" s="1"/>
  <c r="F45" a="1"/>
  <c r="F45" s="1"/>
  <c r="F43" a="1"/>
  <c r="F43" s="1"/>
  <c r="F41" a="1"/>
  <c r="F41" s="1"/>
  <c r="F44" a="1"/>
  <c r="F44" s="1"/>
  <c r="F80" a="1"/>
  <c r="F80" s="1"/>
  <c r="F78" a="1"/>
  <c r="F78" s="1"/>
  <c r="F76" a="1"/>
  <c r="F76" s="1"/>
  <c r="F74" a="1"/>
  <c r="F74" s="1"/>
  <c r="F72" a="1"/>
  <c r="F72" s="1"/>
  <c r="F70" a="1"/>
  <c r="F70" s="1"/>
  <c r="F68" a="1"/>
  <c r="F68" s="1"/>
  <c r="F66" a="1"/>
  <c r="F66" s="1"/>
  <c r="F64" a="1"/>
  <c r="F64" s="1"/>
  <c r="F62" a="1"/>
  <c r="F62" s="1"/>
  <c r="F60" a="1"/>
  <c r="F60" s="1"/>
  <c r="F58" a="1"/>
  <c r="F58" s="1"/>
  <c r="F56" a="1"/>
  <c r="F56" s="1"/>
  <c r="F54" a="1"/>
  <c r="F54" s="1"/>
  <c r="F52" a="1"/>
  <c r="F52" s="1"/>
  <c r="F50" a="1"/>
  <c r="F50" s="1"/>
  <c r="F48" a="1"/>
  <c r="F48" s="1"/>
  <c r="F124" a="1"/>
  <c r="F124" s="1"/>
  <c r="F122" a="1"/>
  <c r="F122" s="1"/>
  <c r="F120" a="1"/>
  <c r="F120" s="1"/>
  <c r="F118" a="1"/>
  <c r="F118" s="1"/>
  <c r="F116" a="1"/>
  <c r="F116" s="1"/>
  <c r="F114" a="1"/>
  <c r="F114" s="1"/>
  <c r="F112" a="1"/>
  <c r="F112" s="1"/>
  <c r="F110" a="1"/>
  <c r="F110" s="1"/>
  <c r="F108" a="1"/>
  <c r="F108" s="1"/>
  <c r="F106" a="1"/>
  <c r="F106" s="1"/>
  <c r="F104" a="1"/>
  <c r="F104" s="1"/>
  <c r="F102" a="1"/>
  <c r="F102" s="1"/>
  <c r="F100" a="1"/>
  <c r="F100" s="1"/>
  <c r="F98" a="1"/>
  <c r="F98" s="1"/>
  <c r="F96" a="1"/>
  <c r="F96" s="1"/>
  <c r="F94" a="1"/>
  <c r="F94" s="1"/>
  <c r="F92" a="1"/>
  <c r="F92" s="1"/>
  <c r="F90" a="1"/>
  <c r="F90" s="1"/>
  <c r="F88" a="1"/>
  <c r="F88" s="1"/>
  <c r="F86" a="1"/>
  <c r="F86" s="1"/>
  <c r="F85" a="1"/>
  <c r="F85" s="1"/>
  <c r="F84" a="1"/>
  <c r="F84" s="1"/>
  <c r="F83" a="1"/>
  <c r="F83" s="1"/>
  <c r="F82" a="1"/>
  <c r="F82" s="1"/>
  <c r="F81" a="1"/>
  <c r="F81" s="1"/>
  <c r="F79" a="1"/>
  <c r="F79" s="1"/>
  <c r="F77" a="1"/>
  <c r="F77" s="1"/>
  <c r="F75" a="1"/>
  <c r="F75" s="1"/>
  <c r="F73" a="1"/>
  <c r="F73" s="1"/>
  <c r="F71" a="1"/>
  <c r="F71" s="1"/>
  <c r="F69" a="1"/>
  <c r="F69" s="1"/>
  <c r="F67" a="1"/>
  <c r="F67" s="1"/>
  <c r="F65" a="1"/>
  <c r="F65" s="1"/>
  <c r="F63" a="1"/>
  <c r="F63" s="1"/>
  <c r="F61" a="1"/>
  <c r="F61" s="1"/>
  <c r="F59" a="1"/>
  <c r="F59" s="1"/>
  <c r="F57" a="1"/>
  <c r="F57" s="1"/>
  <c r="F55" a="1"/>
  <c r="F55" s="1"/>
  <c r="F53" a="1"/>
  <c r="F53" s="1"/>
  <c r="F51" a="1"/>
  <c r="F51" s="1"/>
  <c r="F49" a="1"/>
  <c r="F49" s="1"/>
  <c r="F40" a="1"/>
  <c r="F40" s="1"/>
  <c r="F123" a="1"/>
  <c r="F123" s="1"/>
  <c r="F121" a="1"/>
  <c r="F121" s="1"/>
  <c r="F119" a="1"/>
  <c r="F119" s="1"/>
  <c r="F117" a="1"/>
  <c r="F117" s="1"/>
  <c r="F115" a="1"/>
  <c r="F115" s="1"/>
  <c r="F113" a="1"/>
  <c r="F113" s="1"/>
  <c r="F111" a="1"/>
  <c r="F111" s="1"/>
  <c r="F109" a="1"/>
  <c r="F109" s="1"/>
  <c r="F107" a="1"/>
  <c r="F107" s="1"/>
  <c r="F105" a="1"/>
  <c r="F105" s="1"/>
  <c r="F103" a="1"/>
  <c r="F103" s="1"/>
  <c r="F101" a="1"/>
  <c r="F101" s="1"/>
  <c r="F99" a="1"/>
  <c r="F99" s="1"/>
  <c r="F97" a="1"/>
  <c r="F97" s="1"/>
  <c r="F95" a="1"/>
  <c r="F95" s="1"/>
  <c r="F93" a="1"/>
  <c r="F93" s="1"/>
  <c r="F91" a="1"/>
  <c r="F91" s="1"/>
  <c r="F89" a="1"/>
  <c r="F89" s="1"/>
  <c r="F87" a="1"/>
  <c r="F87" s="1"/>
  <c r="F34" a="1"/>
  <c r="F34" s="1"/>
  <c r="F32" a="1"/>
  <c r="F32" s="1"/>
  <c r="F30" a="1"/>
  <c r="F30" s="1"/>
  <c r="F38" a="1"/>
  <c r="F38" s="1"/>
  <c r="F36" a="1"/>
  <c r="F36" s="1"/>
  <c r="F35" a="1"/>
  <c r="F35" s="1"/>
  <c r="F33" a="1"/>
  <c r="F33" s="1"/>
  <c r="F31" a="1"/>
  <c r="F31" s="1"/>
  <c r="F29" a="1"/>
  <c r="F29" s="1"/>
  <c r="F39" a="1"/>
  <c r="F39" s="1"/>
  <c r="F37" a="1"/>
  <c r="F37" s="1"/>
  <c r="F28" a="1"/>
  <c r="F28" s="1"/>
  <c r="F26" a="1"/>
  <c r="F26" s="1"/>
  <c r="F27" a="1"/>
  <c r="F27" s="1"/>
  <c r="F24" a="1"/>
  <c r="F24" s="1"/>
  <c r="F25" a="1"/>
  <c r="F25" s="1"/>
  <c r="F23" a="1"/>
  <c r="F23" s="1"/>
  <c r="F22" a="1"/>
  <c r="F22" s="1"/>
  <c r="F20" a="1"/>
  <c r="F20" s="1"/>
  <c r="F18" a="1"/>
  <c r="F18" s="1"/>
  <c r="F16" a="1"/>
  <c r="F16" s="1"/>
  <c r="F21" a="1"/>
  <c r="F21" s="1"/>
  <c r="F19" a="1"/>
  <c r="F19" s="1"/>
  <c r="F17" a="1"/>
  <c r="F17" s="1"/>
  <c r="F14" a="1"/>
  <c r="F14" s="1"/>
  <c r="F10" a="1"/>
  <c r="F10" s="1"/>
  <c r="F8" a="1"/>
  <c r="F8" s="1"/>
  <c r="F6" a="1"/>
  <c r="F6" s="1"/>
  <c r="F4" a="1"/>
  <c r="F4" s="1"/>
  <c r="F12" a="1"/>
  <c r="F12" s="1"/>
  <c r="F15" a="1"/>
  <c r="F15" s="1"/>
  <c r="F13" a="1"/>
  <c r="F13" s="1"/>
  <c r="F11" a="1"/>
  <c r="F11" s="1"/>
  <c r="F9" a="1"/>
  <c r="F9" s="1"/>
  <c r="F7" a="1"/>
  <c r="F7" s="1"/>
  <c r="F5" a="1"/>
  <c r="F5" s="1"/>
</calcChain>
</file>

<file path=xl/sharedStrings.xml><?xml version="1.0" encoding="utf-8"?>
<sst xmlns="http://schemas.openxmlformats.org/spreadsheetml/2006/main" count="195" uniqueCount="101">
  <si>
    <t>LES PÊCHEURS</t>
  </si>
  <si>
    <t>NO.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</si>
  <si>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</si>
  <si>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</si>
  <si>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</si>
  <si>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</si>
  <si>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</si>
  <si>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</si>
  <si>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</si>
  <si>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</si>
  <si>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</si>
  <si>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</si>
  <si>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</si>
  <si>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</si>
  <si>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</si>
  <si>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</si>
  <si>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</si>
  <si>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</si>
  <si>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</si>
  <si>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</si>
  <si>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</si>
  <si>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</si>
  <si>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</si>
  <si>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</si>
  <si>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</si>
  <si>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</si>
  <si>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</si>
  <si>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</si>
  <si>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</si>
  <si>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</si>
  <si>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</si>
  <si>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</si>
  <si>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</si>
  <si>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</si>
  <si>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</si>
  <si>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</si>
  <si>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</si>
  <si>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</si>
  <si>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</si>
  <si>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</si>
  <si>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</si>
  <si>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</si>
  <si>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</si>
  <si>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</si>
  <si>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</si>
  <si>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</si>
  <si>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</si>
  <si>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</si>
  <si>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</si>
  <si>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</si>
  <si>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</si>
  <si>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</si>
  <si>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</si>
  <si>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</si>
  <si>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</si>
  <si>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</si>
  <si>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</si>
  <si>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</si>
  <si>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</si>
  <si>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</si>
  <si>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</si>
  <si>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</si>
  <si>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</si>
  <si>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</si>
  <si>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</si>
  <si>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</si>
  <si>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</si>
  <si>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</si>
  <si>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</si>
  <si>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</si>
  <si>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</si>
  <si>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</si>
  <si>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</si>
  <si>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</si>
  <si>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</si>
  <si>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</si>
  <si>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</si>
  <si>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</si>
  <si>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</si>
  <si>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</si>
  <si>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</si>
  <si>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</si>
  <si>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</si>
  <si>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</si>
  <si>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</si>
  <si>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</si>
  <si>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</si>
  <si>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</si>
  <si>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</si>
  <si>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</si>
  <si>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</si>
  <si>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</si>
  <si>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</si>
  <si>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</si>
  <si>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</si>
  <si>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Homme</t>
  </si>
  <si>
    <t>Femme</t>
  </si>
  <si>
    <t>F</t>
  </si>
  <si>
    <t>H</t>
  </si>
  <si>
    <t>Pointage</t>
  </si>
  <si>
    <t>Hebdo.</t>
  </si>
</sst>
</file>

<file path=xl/styles.xml><?xml version="1.0" encoding="utf-8"?>
<styleSheet xmlns="http://schemas.openxmlformats.org/spreadsheetml/2006/main">
  <numFmts count="2">
    <numFmt numFmtId="164" formatCode="_ * #,##0.00_)\ &quot;$&quot;_ ;_ * \(#,##0.00\)\ &quot;$&quot;_ ;_ * &quot;-&quot;??_)\ &quot;$&quot;_ ;_ @_ "/>
    <numFmt numFmtId="165" formatCode="General;s\t\d;&quot;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4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6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2" fillId="2" borderId="19" xfId="1" applyNumberFormat="1" applyFont="1" applyFill="1" applyBorder="1" applyAlignment="1">
      <alignment horizontal="center" vertical="center"/>
    </xf>
    <xf numFmtId="1" fontId="2" fillId="2" borderId="15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16" xfId="0" applyFont="1" applyBorder="1" applyAlignment="1">
      <alignment horizontal="left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left" vertical="center"/>
    </xf>
    <xf numFmtId="0" fontId="2" fillId="3" borderId="14" xfId="0" applyFont="1" applyFill="1" applyBorder="1" applyAlignment="1">
      <alignment horizontal="center" vertical="center"/>
    </xf>
    <xf numFmtId="1" fontId="2" fillId="3" borderId="5" xfId="1" applyNumberFormat="1" applyFont="1" applyFill="1" applyBorder="1" applyAlignment="1">
      <alignment horizontal="center" vertical="center"/>
    </xf>
    <xf numFmtId="0" fontId="0" fillId="3" borderId="0" xfId="0" applyFill="1"/>
    <xf numFmtId="0" fontId="2" fillId="3" borderId="17" xfId="0" applyFont="1" applyFill="1" applyBorder="1" applyAlignment="1">
      <alignment horizontal="left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left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65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04"/>
  <sheetViews>
    <sheetView tabSelected="1" workbookViewId="0">
      <selection activeCell="L4" sqref="L4"/>
    </sheetView>
  </sheetViews>
  <sheetFormatPr baseColWidth="10" defaultRowHeight="14.5"/>
  <cols>
    <col min="2" max="2" width="17.6328125" customWidth="1"/>
    <col min="6" max="6" width="20.26953125" customWidth="1"/>
    <col min="7" max="7" width="10.90625" style="43"/>
    <col min="9" max="9" width="25.7265625" customWidth="1"/>
    <col min="10" max="10" width="13.1796875" customWidth="1"/>
  </cols>
  <sheetData>
    <row r="1" spans="1:10" ht="19" thickBot="1">
      <c r="A1" s="1"/>
      <c r="B1" s="2" t="s">
        <v>0</v>
      </c>
      <c r="C1" s="7" t="s">
        <v>95</v>
      </c>
      <c r="D1" s="12" t="s">
        <v>99</v>
      </c>
      <c r="F1" s="18"/>
      <c r="G1" s="38"/>
      <c r="I1" s="18"/>
      <c r="J1" s="18"/>
    </row>
    <row r="2" spans="1:10" ht="16" thickBot="1">
      <c r="A2" s="1" t="s">
        <v>1</v>
      </c>
      <c r="B2" s="3" t="s">
        <v>2</v>
      </c>
      <c r="C2" s="8" t="s">
        <v>96</v>
      </c>
      <c r="D2" s="13" t="s">
        <v>100</v>
      </c>
      <c r="F2" s="29" t="s">
        <v>96</v>
      </c>
      <c r="G2" s="39" t="s">
        <v>99</v>
      </c>
      <c r="I2" s="28" t="s">
        <v>95</v>
      </c>
      <c r="J2" s="19" t="s">
        <v>99</v>
      </c>
    </row>
    <row r="3" spans="1:10">
      <c r="A3" s="25">
        <v>1000</v>
      </c>
      <c r="B3" s="4" t="s">
        <v>3</v>
      </c>
      <c r="C3" s="9" t="s">
        <v>97</v>
      </c>
      <c r="D3" s="15">
        <v>540</v>
      </c>
      <c r="F3" s="22" t="str">
        <f t="array" aca="1" ref="F3" ca="1">INDEX(nom,SMALL(IF((point=G3)*(sexe="f"),ROW(point)-2),COUNTIF(G$3:G3,G3)))</f>
        <v>Thérèse Maynard</v>
      </c>
      <c r="G3" s="40">
        <f ca="1">SUMPRODUCT(LARGE((sexe="F")*(point),ROW(A1)))</f>
        <v>766</v>
      </c>
      <c r="I3" s="22" t="str">
        <f t="array" aca="1" ref="I3" ca="1">IFERROR(INDEX(nom,SMALL(IF((point=J3)*(sexe="h"),ROW(point)-2),COUNTIF(J$3:J3,J3))),"")</f>
        <v>Philippe Vignis</v>
      </c>
      <c r="J3" s="40">
        <f ca="1">SUMPRODUCT(LARGE((sexe="h")*(point),ROW(D1)))</f>
        <v>612</v>
      </c>
    </row>
    <row r="4" spans="1:10">
      <c r="A4" s="26">
        <v>1001</v>
      </c>
      <c r="B4" s="5" t="s">
        <v>4</v>
      </c>
      <c r="C4" s="10" t="s">
        <v>97</v>
      </c>
      <c r="D4" s="14">
        <v>450</v>
      </c>
      <c r="F4" s="22" t="str">
        <f t="array" aca="1" ref="F4" ca="1">INDEX(nom,SMALL(IF((point=G4)*(sexe="f"),ROW(point)-2),COUNTIF(G$3:G4,G4)))</f>
        <v>Jeanne Cyr</v>
      </c>
      <c r="G4" s="40">
        <f ca="1">SUMPRODUCT(LARGE((sexe="F")*(point),ROW(A2)))</f>
        <v>586</v>
      </c>
      <c r="I4" s="22" t="str">
        <f t="array" aca="1" ref="I4" ca="1">IFERROR(INDEX(nom,SMALL(IF((point=J4)*(sexe="h"),ROW(point)-2),COUNTIF(J$3:J4,J4))),"")</f>
        <v>Yvon Cyr</v>
      </c>
      <c r="J4" s="40">
        <f ca="1">SUMPRODUCT(LARGE((sexe="h")*(point),ROW(D2)))</f>
        <v>610</v>
      </c>
    </row>
    <row r="5" spans="1:10">
      <c r="A5" s="26">
        <v>1002</v>
      </c>
      <c r="B5" s="5" t="s">
        <v>5</v>
      </c>
      <c r="C5" s="10" t="s">
        <v>97</v>
      </c>
      <c r="D5" s="14">
        <v>500</v>
      </c>
      <c r="F5" s="22" t="str">
        <f t="array" aca="1" ref="F5" ca="1">INDEX(nom,SMALL(IF((point=G5)*(sexe="f"),ROW(point)-2),COUNTIF(G$3:G5,G5)))</f>
        <v>Suzanne Turcotte</v>
      </c>
      <c r="G5" s="40">
        <f ca="1">SUMPRODUCT(LARGE((sexe="F")*(point),ROW(A3)))</f>
        <v>571</v>
      </c>
      <c r="I5" s="22" t="str">
        <f t="array" aca="1" ref="I5" ca="1">IFERROR(INDEX(nom,SMALL(IF((point=J5)*(sexe="h"),ROW(point)-2),COUNTIF(J$3:J5,J5))),"")</f>
        <v>Denis Locas</v>
      </c>
      <c r="J5" s="40">
        <f ca="1">SUMPRODUCT(LARGE((sexe="h")*(point),ROW(D3)))</f>
        <v>600</v>
      </c>
    </row>
    <row r="6" spans="1:10">
      <c r="A6" s="26">
        <v>1003</v>
      </c>
      <c r="B6" s="5" t="s">
        <v>6</v>
      </c>
      <c r="C6" s="10" t="s">
        <v>98</v>
      </c>
      <c r="D6" s="14">
        <v>600</v>
      </c>
      <c r="F6" s="22" t="str">
        <f t="array" aca="1" ref="F6" ca="1">INDEX(nom,SMALL(IF((point=G6)*(sexe="f"),ROW(point)-2),COUNTIF(G$3:G6,G6)))</f>
        <v>Anita Pelletier</v>
      </c>
      <c r="G6" s="40">
        <f ca="1">SUMPRODUCT(LARGE((sexe="F")*(point),ROW(A4)))</f>
        <v>568</v>
      </c>
      <c r="I6" s="22" t="str">
        <f t="array" aca="1" ref="I6" ca="1">IFERROR(INDEX(nom,SMALL(IF((point=J6)*(sexe="h"),ROW(point)-2),COUNTIF(J$3:J6,J6))),"")</f>
        <v>Philippe Hébert</v>
      </c>
      <c r="J6" s="40">
        <f ca="1">SUMPRODUCT(LARGE((sexe="h")*(point),ROW(D4)))</f>
        <v>600</v>
      </c>
    </row>
    <row r="7" spans="1:10">
      <c r="A7" s="26">
        <v>1004</v>
      </c>
      <c r="B7" s="5" t="s">
        <v>7</v>
      </c>
      <c r="C7" s="10" t="s">
        <v>97</v>
      </c>
      <c r="D7" s="14">
        <v>553</v>
      </c>
      <c r="F7" s="22" t="str">
        <f t="array" aca="1" ref="F7" ca="1">INDEX(nom,SMALL(IF((point=G7)*(sexe="f"),ROW(point)-2),COUNTIF(G$3:G7,G7)))</f>
        <v>Nicole Tanguay</v>
      </c>
      <c r="G7" s="40">
        <f ca="1">SUMPRODUCT(LARGE((sexe="F")*(point),ROW(A5)))</f>
        <v>566</v>
      </c>
      <c r="I7" s="22" t="str">
        <f t="array" aca="1" ref="I7" ca="1">IFERROR(INDEX(nom,SMALL(IF((point=J7)*(sexe="h"),ROW(point)-2),COUNTIF(J$3:J7,J7))),"")</f>
        <v>Gaétan Desgagnés</v>
      </c>
      <c r="J7" s="40">
        <f ca="1">SUMPRODUCT(LARGE((sexe="h")*(point),ROW(D5)))</f>
        <v>592</v>
      </c>
    </row>
    <row r="8" spans="1:10">
      <c r="A8" s="26">
        <v>1005</v>
      </c>
      <c r="B8" s="5" t="s">
        <v>8</v>
      </c>
      <c r="C8" s="10" t="s">
        <v>98</v>
      </c>
      <c r="D8" s="14">
        <v>550</v>
      </c>
      <c r="F8" s="22" t="str">
        <f t="array" aca="1" ref="F8" ca="1">INDEX(nom,SMALL(IF((point=G8)*(sexe="f"),ROW(point)-2),COUNTIF(G$3:G8,G8)))</f>
        <v>Thérèse Truchon</v>
      </c>
      <c r="G8" s="40">
        <f ca="1">SUMPRODUCT(LARGE((sexe="F")*(point),ROW(A6)))</f>
        <v>561</v>
      </c>
      <c r="I8" s="22" t="str">
        <f t="array" aca="1" ref="I8" ca="1">IFERROR(INDEX(nom,SMALL(IF((point=J8)*(sexe="h"),ROW(point)-2),COUNTIF(J$3:J8,J8))),"")</f>
        <v>Denis Sabourin</v>
      </c>
      <c r="J8" s="40">
        <f ca="1">SUMPRODUCT(LARGE((sexe="h")*(point),ROW(D6)))</f>
        <v>586</v>
      </c>
    </row>
    <row r="9" spans="1:10">
      <c r="A9" s="26">
        <v>1006</v>
      </c>
      <c r="B9" s="5" t="s">
        <v>9</v>
      </c>
      <c r="C9" s="10" t="s">
        <v>97</v>
      </c>
      <c r="D9" s="14">
        <v>462</v>
      </c>
      <c r="F9" s="22" t="str">
        <f t="array" aca="1" ref="F9" ca="1">INDEX(nom,SMALL(IF((point=G9)*(sexe="f"),ROW(point)-2),COUNTIF(G$3:G9,G9)))</f>
        <v>Nicole Jolicoeur</v>
      </c>
      <c r="G9" s="40">
        <f ca="1">SUMPRODUCT(LARGE((sexe="F")*(point),ROW(A7)))</f>
        <v>561</v>
      </c>
      <c r="I9" s="22" t="str">
        <f t="array" aca="1" ref="I9" ca="1">IFERROR(INDEX(nom,SMALL(IF((point=J9)*(sexe="h"),ROW(point)-2),COUNTIF(J$3:J9,J9))),"")</f>
        <v>André Cyr</v>
      </c>
      <c r="J9" s="40">
        <f ca="1">SUMPRODUCT(LARGE((sexe="h")*(point),ROW(D7)))</f>
        <v>573</v>
      </c>
    </row>
    <row r="10" spans="1:10">
      <c r="A10" s="26">
        <v>1007</v>
      </c>
      <c r="B10" s="5" t="s">
        <v>10</v>
      </c>
      <c r="C10" s="10" t="s">
        <v>98</v>
      </c>
      <c r="D10" s="14">
        <v>586</v>
      </c>
      <c r="F10" s="22" t="str">
        <f t="array" aca="1" ref="F10" ca="1">INDEX(nom,SMALL(IF((point=G10)*(sexe="f"),ROW(point)-2),COUNTIF(G$3:G10,G10)))</f>
        <v>Thérèse Hupé</v>
      </c>
      <c r="G10" s="40">
        <f ca="1">SUMPRODUCT(LARGE((sexe="F")*(point),ROW(A8)))</f>
        <v>555</v>
      </c>
      <c r="I10" s="22" t="str">
        <f t="array" aca="1" ref="I10" ca="1">IFERROR(INDEX(nom,SMALL(IF((point=J10)*(sexe="h"),ROW(point)-2),COUNTIF(J$3:J10,J10))),"")</f>
        <v>Patrice Riendeau</v>
      </c>
      <c r="J10" s="40">
        <f ca="1">SUMPRODUCT(LARGE((sexe="h")*(point),ROW(D8)))</f>
        <v>571</v>
      </c>
    </row>
    <row r="11" spans="1:10">
      <c r="A11" s="26">
        <v>1008</v>
      </c>
      <c r="B11" s="5" t="s">
        <v>11</v>
      </c>
      <c r="C11" s="10" t="s">
        <v>98</v>
      </c>
      <c r="D11" s="14">
        <v>392</v>
      </c>
      <c r="F11" s="22" t="str">
        <f t="array" aca="1" ref="F11" ca="1">INDEX(nom,SMALL(IF((point=G11)*(sexe="f"),ROW(point)-2),COUNTIF(G$3:G11,G11)))</f>
        <v>Lucille Pinel</v>
      </c>
      <c r="G11" s="40">
        <f ca="1">SUMPRODUCT(LARGE((sexe="F")*(point),ROW(A9)))</f>
        <v>553</v>
      </c>
      <c r="I11" s="22" t="str">
        <f t="array" aca="1" ref="I11" ca="1">IFERROR(INDEX(nom,SMALL(IF((point=J11)*(sexe="h"),ROW(point)-2),COUNTIF(J$3:J11,J11))),"")</f>
        <v>Antoine Lavoie</v>
      </c>
      <c r="J11" s="40">
        <f ca="1">SUMPRODUCT(LARGE((sexe="h")*(point),ROW(D9)))</f>
        <v>570</v>
      </c>
    </row>
    <row r="12" spans="1:10">
      <c r="A12" s="26">
        <v>1009</v>
      </c>
      <c r="B12" s="5" t="s">
        <v>12</v>
      </c>
      <c r="C12" s="10" t="s">
        <v>97</v>
      </c>
      <c r="D12" s="14">
        <v>411</v>
      </c>
      <c r="F12" s="22" t="str">
        <f t="array" aca="1" ref="F12" ca="1">INDEX(nom,SMALL(IF((point=G12)*(sexe="f"),ROW(point)-2),COUNTIF(G$3:G12,G12)))</f>
        <v>Ginette Juteau</v>
      </c>
      <c r="G12" s="40">
        <f ca="1">SUMPRODUCT(LARGE((sexe="F")*(point),ROW(A10)))</f>
        <v>550</v>
      </c>
      <c r="I12" s="22" t="str">
        <f t="array" aca="1" ref="I12" ca="1">IFERROR(INDEX(nom,SMALL(IF((point=J12)*(sexe="h"),ROW(point)-2),COUNTIF(J$3:J12,J12))),"")</f>
        <v>Gilles Mc Clean</v>
      </c>
      <c r="J12" s="40">
        <f ca="1">SUMPRODUCT(LARGE((sexe="h")*(point),ROW(D10)))</f>
        <v>570</v>
      </c>
    </row>
    <row r="13" spans="1:10">
      <c r="A13" s="26">
        <v>1010</v>
      </c>
      <c r="B13" s="5" t="s">
        <v>13</v>
      </c>
      <c r="C13" s="10" t="s">
        <v>97</v>
      </c>
      <c r="D13" s="14">
        <v>494</v>
      </c>
      <c r="F13" s="22" t="str">
        <f t="array" aca="1" ref="F13" ca="1">INDEX(nom,SMALL(IF((point=G13)*(sexe="f"),ROW(point)-2),COUNTIF(G$3:G13,G13)))</f>
        <v>Dorothée Beauchesne</v>
      </c>
      <c r="G13" s="40">
        <f ca="1">SUMPRODUCT(LARGE((sexe="F")*(point),ROW(A11)))</f>
        <v>547</v>
      </c>
      <c r="I13" s="22" t="str">
        <f t="array" aca="1" ref="I13" ca="1">IFERROR(INDEX(nom,SMALL(IF((point=J13)*(sexe="h"),ROW(point)-2),COUNTIF(J$3:J13,J13))),"")</f>
        <v>Maurice Chartrand</v>
      </c>
      <c r="J13" s="40">
        <f ca="1">SUMPRODUCT(LARGE((sexe="h")*(point),ROW(D11)))</f>
        <v>564</v>
      </c>
    </row>
    <row r="14" spans="1:10">
      <c r="A14" s="26">
        <v>1011</v>
      </c>
      <c r="B14" s="5" t="s">
        <v>14</v>
      </c>
      <c r="C14" s="10" t="s">
        <v>98</v>
      </c>
      <c r="D14" s="14">
        <v>417</v>
      </c>
      <c r="F14" s="22" t="str">
        <f t="array" aca="1" ref="F14" ca="1">INDEX(nom,SMALL(IF((point=G14)*(sexe="f"),ROW(point)-2),COUNTIF(G$3:G14,G14)))</f>
        <v>Lise Mc Lean</v>
      </c>
      <c r="G14" s="40">
        <f ca="1">SUMPRODUCT(LARGE((sexe="F")*(point),ROW(A12)))</f>
        <v>540</v>
      </c>
      <c r="I14" s="22" t="str">
        <f t="array" aca="1" ref="I14" ca="1">IFERROR(INDEX(nom,SMALL(IF((point=J14)*(sexe="h"),ROW(point)-2),COUNTIF(J$3:J14,J14))),"")</f>
        <v>Marcel Lefebvre</v>
      </c>
      <c r="J14" s="40">
        <f ca="1">SUMPRODUCT(LARGE((sexe="h")*(point),ROW(D12)))</f>
        <v>564</v>
      </c>
    </row>
    <row r="15" spans="1:10">
      <c r="A15" s="26">
        <v>1012</v>
      </c>
      <c r="B15" s="5" t="s">
        <v>15</v>
      </c>
      <c r="C15" s="10" t="s">
        <v>98</v>
      </c>
      <c r="D15" s="14">
        <v>448</v>
      </c>
      <c r="F15" s="22" t="str">
        <f t="array" aca="1" ref="F15" ca="1">INDEX(nom,SMALL(IF((point=G15)*(sexe="f"),ROW(point)-2),COUNTIF(G$3:G15,G15)))</f>
        <v>Pierrette Venne</v>
      </c>
      <c r="G15" s="40">
        <f ca="1">SUMPRODUCT(LARGE((sexe="F")*(point),ROW(A13)))</f>
        <v>540</v>
      </c>
      <c r="I15" s="22" t="str">
        <f t="array" aca="1" ref="I15" ca="1">IFERROR(INDEX(nom,SMALL(IF((point=J15)*(sexe="h"),ROW(point)-2),COUNTIF(J$3:J15,J15))),"")</f>
        <v>Roland Jolicoeur</v>
      </c>
      <c r="J15" s="40">
        <f ca="1">SUMPRODUCT(LARGE((sexe="h")*(point),ROW(D13)))</f>
        <v>550</v>
      </c>
    </row>
    <row r="16" spans="1:10">
      <c r="A16" s="26">
        <v>1013</v>
      </c>
      <c r="B16" s="5" t="s">
        <v>16</v>
      </c>
      <c r="C16" s="10" t="s">
        <v>98</v>
      </c>
      <c r="D16" s="14">
        <v>316</v>
      </c>
      <c r="F16" s="22" t="str">
        <f t="array" aca="1" ref="F16" ca="1">INDEX(nom,SMALL(IF((point=G16)*(sexe="f"),ROW(point)-2),COUNTIF(G$3:G16,G16)))</f>
        <v>Gisèle Prévost</v>
      </c>
      <c r="G16" s="40">
        <f ca="1">SUMPRODUCT(LARGE((sexe="F")*(point),ROW(A14)))</f>
        <v>539</v>
      </c>
      <c r="I16" s="22" t="str">
        <f t="array" aca="1" ref="I16" ca="1">IFERROR(INDEX(nom,SMALL(IF((point=J16)*(sexe="h"),ROW(point)-2),COUNTIF(J$3:J16,J16))),"")</f>
        <v>Noe Franco</v>
      </c>
      <c r="J16" s="40">
        <f ca="1">SUMPRODUCT(LARGE((sexe="h")*(point),ROW(D14)))</f>
        <v>549</v>
      </c>
    </row>
    <row r="17" spans="1:10">
      <c r="A17" s="26">
        <v>1014</v>
      </c>
      <c r="B17" s="5" t="s">
        <v>17</v>
      </c>
      <c r="C17" s="10" t="s">
        <v>98</v>
      </c>
      <c r="D17" s="14">
        <v>502</v>
      </c>
      <c r="F17" s="22" t="str">
        <f t="array" aca="1" ref="F17" ca="1">INDEX(nom,SMALL(IF((point=G17)*(sexe="f"),ROW(point)-2),COUNTIF(G$3:G17,G17)))</f>
        <v>Jocelyne Labelle</v>
      </c>
      <c r="G17" s="40">
        <f ca="1">SUMPRODUCT(LARGE((sexe="F")*(point),ROW(A15)))</f>
        <v>535</v>
      </c>
      <c r="I17" s="22" t="str">
        <f t="array" aca="1" ref="I17" ca="1">IFERROR(INDEX(nom,SMALL(IF((point=J17)*(sexe="h"),ROW(point)-2),COUNTIF(J$3:J17,J17))),"")</f>
        <v>Gérard Mercier</v>
      </c>
      <c r="J17" s="40">
        <f ca="1">SUMPRODUCT(LARGE((sexe="h")*(point),ROW(D15)))</f>
        <v>532</v>
      </c>
    </row>
    <row r="18" spans="1:10">
      <c r="A18" s="26">
        <v>1015</v>
      </c>
      <c r="B18" s="5" t="s">
        <v>18</v>
      </c>
      <c r="C18" s="10" t="s">
        <v>97</v>
      </c>
      <c r="D18" s="14">
        <v>452</v>
      </c>
      <c r="F18" s="22" t="str">
        <f t="array" aca="1" ref="F18" ca="1">INDEX(nom,SMALL(IF((point=G18)*(sexe="f"),ROW(point)-2),COUNTIF(G$3:G18,G18)))</f>
        <v>Huguette Charron</v>
      </c>
      <c r="G18" s="40">
        <f ca="1">SUMPRODUCT(LARGE((sexe="F")*(point),ROW(A16)))</f>
        <v>516</v>
      </c>
      <c r="I18" s="22" t="str">
        <f t="array" aca="1" ref="I18" ca="1">IFERROR(INDEX(nom,SMALL(IF((point=J18)*(sexe="h"),ROW(point)-2),COUNTIF(J$3:J18,J18))),"")</f>
        <v>Manuel Franco</v>
      </c>
      <c r="J18" s="40">
        <f ca="1">SUMPRODUCT(LARGE((sexe="h")*(point),ROW(D16)))</f>
        <v>521</v>
      </c>
    </row>
    <row r="19" spans="1:10">
      <c r="A19" s="26">
        <v>1016</v>
      </c>
      <c r="B19" s="5" t="s">
        <v>19</v>
      </c>
      <c r="C19" s="10" t="s">
        <v>98</v>
      </c>
      <c r="D19" s="14">
        <v>507</v>
      </c>
      <c r="F19" s="22" t="str">
        <f t="array" aca="1" ref="F19" ca="1">INDEX(nom,SMALL(IF((point=G19)*(sexe="f"),ROW(point)-2),COUNTIF(G$3:G19,G19)))</f>
        <v>Juliette Lavallée</v>
      </c>
      <c r="G19" s="40">
        <f ca="1">SUMPRODUCT(LARGE((sexe="F")*(point),ROW(A17)))</f>
        <v>512</v>
      </c>
      <c r="I19" s="22" t="str">
        <f t="array" aca="1" ref="I19" ca="1">IFERROR(INDEX(nom,SMALL(IF((point=J19)*(sexe="h"),ROW(point)-2),COUNTIF(J$3:J19,J19))),"")</f>
        <v>Jean-Claude Matte</v>
      </c>
      <c r="J19" s="40">
        <f ca="1">SUMPRODUCT(LARGE((sexe="h")*(point),ROW(D17)))</f>
        <v>520</v>
      </c>
    </row>
    <row r="20" spans="1:10">
      <c r="A20" s="26">
        <v>1017</v>
      </c>
      <c r="B20" s="5" t="s">
        <v>20</v>
      </c>
      <c r="C20" s="10" t="s">
        <v>97</v>
      </c>
      <c r="D20" s="14">
        <v>555</v>
      </c>
      <c r="F20" s="22" t="str">
        <f t="array" aca="1" ref="F20" ca="1">INDEX(nom,SMALL(IF((point=G20)*(sexe="f"),ROW(point)-2),COUNTIF(G$3:G20,G20)))</f>
        <v>Charlotte Jolicoeur</v>
      </c>
      <c r="G20" s="40">
        <f ca="1">SUMPRODUCT(LARGE((sexe="F")*(point),ROW(A18)))</f>
        <v>500</v>
      </c>
      <c r="I20" s="22" t="str">
        <f t="array" aca="1" ref="I20" ca="1">IFERROR(INDEX(nom,SMALL(IF((point=J20)*(sexe="h"),ROW(point)-2),COUNTIF(J$3:J20,J20))),"")</f>
        <v>Michel Moreau</v>
      </c>
      <c r="J20" s="40">
        <f ca="1">SUMPRODUCT(LARGE((sexe="h")*(point),ROW(D18)))</f>
        <v>520</v>
      </c>
    </row>
    <row r="21" spans="1:10">
      <c r="A21" s="26">
        <v>1018</v>
      </c>
      <c r="B21" s="5" t="s">
        <v>21</v>
      </c>
      <c r="C21" s="10" t="s">
        <v>98</v>
      </c>
      <c r="D21" s="14">
        <v>393</v>
      </c>
      <c r="F21" s="22" t="str">
        <f t="array" aca="1" ref="F21" ca="1">INDEX(nom,SMALL(IF((point=G21)*(sexe="f"),ROW(point)-2),COUNTIF(G$3:G21,G21)))</f>
        <v>Nicole Bisson</v>
      </c>
      <c r="G21" s="40">
        <f ca="1">SUMPRODUCT(LARGE((sexe="F")*(point),ROW(A19)))</f>
        <v>494</v>
      </c>
      <c r="I21" s="22" t="str">
        <f t="array" aca="1" ref="I21" ca="1">IFERROR(INDEX(nom,SMALL(IF((point=J21)*(sexe="h"),ROW(point)-2),COUNTIF(J$3:J21,J21))),"")</f>
        <v>Paul Barrette</v>
      </c>
      <c r="J21" s="40">
        <f ca="1">SUMPRODUCT(LARGE((sexe="h")*(point),ROW(D19)))</f>
        <v>508</v>
      </c>
    </row>
    <row r="22" spans="1:10">
      <c r="A22" s="26">
        <v>1019</v>
      </c>
      <c r="B22" s="5" t="s">
        <v>22</v>
      </c>
      <c r="C22" s="10" t="s">
        <v>97</v>
      </c>
      <c r="D22" s="14">
        <v>383</v>
      </c>
      <c r="F22" s="22" t="str">
        <f t="array" aca="1" ref="F22" ca="1">INDEX(nom,SMALL(IF((point=G22)*(sexe="f"),ROW(point)-2),COUNTIF(G$3:G22,G22)))</f>
        <v>Cécile Rhéaume</v>
      </c>
      <c r="G22" s="40">
        <f ca="1">SUMPRODUCT(LARGE((sexe="F")*(point),ROW(A20)))</f>
        <v>480</v>
      </c>
      <c r="I22" s="22" t="str">
        <f t="array" aca="1" ref="I22" ca="1">IFERROR(INDEX(nom,SMALL(IF((point=J22)*(sexe="h"),ROW(point)-2),COUNTIF(J$3:J22,J22))),"")</f>
        <v>Jacques Charlebois</v>
      </c>
      <c r="J22" s="40">
        <f ca="1">IFERROR(SUMPRODUCT(LARGE((sexe="h")*(point),ROW(D20))),"")</f>
        <v>507</v>
      </c>
    </row>
    <row r="23" spans="1:10">
      <c r="A23" s="26">
        <v>1020</v>
      </c>
      <c r="B23" s="5" t="s">
        <v>23</v>
      </c>
      <c r="C23" s="10" t="s">
        <v>97</v>
      </c>
      <c r="D23" s="14">
        <v>512</v>
      </c>
      <c r="F23" s="22" t="str">
        <f t="array" aca="1" ref="F23" ca="1">INDEX(nom,SMALL(IF((point=G23)*(sexe="f"),ROW(point)-2),COUNTIF(G$3:G23,G23)))</f>
        <v>Nicole Joly</v>
      </c>
      <c r="G23" s="40">
        <f ca="1">SUMPRODUCT(LARGE((sexe="F")*(point),ROW(A21)))</f>
        <v>478</v>
      </c>
      <c r="I23" s="22" t="str">
        <f t="array" aca="1" ref="I23" ca="1">IFERROR(INDEX(nom,SMALL(IF((point=J23)*(sexe="h"),ROW(point)-2),COUNTIF(J$3:J23,J23))),"")</f>
        <v>André Ouimet</v>
      </c>
      <c r="J23" s="40">
        <f ca="1">IFERROR(SUMPRODUCT(LARGE((sexe="h")*(point),ROW(D21))),"")</f>
        <v>502</v>
      </c>
    </row>
    <row r="24" spans="1:10">
      <c r="A24" s="26">
        <v>1021</v>
      </c>
      <c r="B24" s="5" t="s">
        <v>24</v>
      </c>
      <c r="C24" s="10" t="s">
        <v>98</v>
      </c>
      <c r="D24" s="14">
        <v>571</v>
      </c>
      <c r="F24" s="22" t="str">
        <f t="array" aca="1" ref="F24" ca="1">INDEX(nom,SMALL(IF((point=G24)*(sexe="f"),ROW(point)-2),COUNTIF(G$3:G24,G24)))</f>
        <v>Estelle Vadboncoeur</v>
      </c>
      <c r="G24" s="40">
        <f ca="1">SUMPRODUCT(LARGE((sexe="F")*(point),ROW(A22)))</f>
        <v>473</v>
      </c>
      <c r="I24" s="22" t="str">
        <f t="array" aca="1" ref="I24" ca="1">IFERROR(INDEX(nom,SMALL(IF((point=J24)*(sexe="h"),ROW(point)-2),COUNTIF(J$3:J24,J24))),"")</f>
        <v>Ferno Truchon</v>
      </c>
      <c r="J24" s="40">
        <f ca="1">IFERROR(SUMPRODUCT(LARGE((sexe="h")*(point),ROW(D22))),"")</f>
        <v>500</v>
      </c>
    </row>
    <row r="25" spans="1:10">
      <c r="A25" s="26">
        <v>1022</v>
      </c>
      <c r="B25" s="5" t="s">
        <v>25</v>
      </c>
      <c r="C25" s="10" t="s">
        <v>97</v>
      </c>
      <c r="D25" s="14">
        <v>540</v>
      </c>
      <c r="F25" s="22" t="str">
        <f t="array" aca="1" ref="F25" ca="1">INDEX(nom,SMALL(IF((point=G25)*(sexe="f"),ROW(point)-2),COUNTIF(G$3:G25,G25)))</f>
        <v>Lucie Allard</v>
      </c>
      <c r="G25" s="40">
        <f ca="1">SUMPRODUCT(LARGE((sexe="F")*(point),ROW(A23)))</f>
        <v>462</v>
      </c>
      <c r="I25" s="22" t="str">
        <f t="array" aca="1" ref="I25" ca="1">IFERROR(INDEX(nom,SMALL(IF((point=J25)*(sexe="h"),ROW(point)-2),COUNTIF(J$3:J25,J25))),"")</f>
        <v>Michel Benoit</v>
      </c>
      <c r="J25" s="40">
        <f ca="1">IFERROR(SUMPRODUCT(LARGE((sexe="h")*(point),ROW(D23))),"")</f>
        <v>500</v>
      </c>
    </row>
    <row r="26" spans="1:10">
      <c r="A26" s="26">
        <v>1023</v>
      </c>
      <c r="B26" s="5" t="s">
        <v>26</v>
      </c>
      <c r="C26" s="10" t="s">
        <v>98</v>
      </c>
      <c r="D26" s="14">
        <v>473</v>
      </c>
      <c r="F26" s="22" t="str">
        <f t="array" aca="1" ref="F26" ca="1">INDEX(nom,SMALL(IF((point=G26)*(sexe="f"),ROW(point)-2),COUNTIF(G$3:G26,G26)))</f>
        <v>Diane Resler</v>
      </c>
      <c r="G26" s="40">
        <f ca="1">IFERROR(SUMPRODUCT(LARGE((sexe="F")*(point),ROW(A24))),"")</f>
        <v>452</v>
      </c>
      <c r="I26" s="22" t="str">
        <f t="array" aca="1" ref="I26" ca="1">IFERROR(INDEX(nom,SMALL(IF((point=J26)*(sexe="h"),ROW(point)-2),COUNTIF(J$3:J26,J26))),"")</f>
        <v>Michel Taillon</v>
      </c>
      <c r="J26" s="40">
        <f ca="1">IFERROR(SUMPRODUCT(LARGE((sexe="h")*(point),ROW(D24))),"")</f>
        <v>483</v>
      </c>
    </row>
    <row r="27" spans="1:10">
      <c r="A27" s="26">
        <v>1024</v>
      </c>
      <c r="B27" s="5" t="s">
        <v>27</v>
      </c>
      <c r="C27" s="10" t="s">
        <v>97</v>
      </c>
      <c r="D27" s="14">
        <v>416</v>
      </c>
      <c r="F27" s="22" t="str">
        <f t="array" aca="1" ref="F27" ca="1">INDEX(nom,SMALL(IF((point=G27)*(sexe="f"),ROW(point)-2),COUNTIF(G$3:G27,G27)))</f>
        <v>Sylvie Riendeau</v>
      </c>
      <c r="G27" s="40">
        <f ca="1">IFERROR(SUMPRODUCT(LARGE((sexe="F")*(point),ROW(A25))),"")</f>
        <v>450</v>
      </c>
      <c r="I27" s="22" t="str">
        <f t="array" aca="1" ref="I27" ca="1">IFERROR(INDEX(nom,SMALL(IF((point=J27)*(sexe="h"),ROW(point)-2),COUNTIF(J$3:J27,J27))),"")</f>
        <v>Claude Chaumont</v>
      </c>
      <c r="J27" s="40">
        <f ca="1">IFERROR(SUMPRODUCT(LARGE((sexe="h")*(point),ROW(D25))),"")</f>
        <v>480</v>
      </c>
    </row>
    <row r="28" spans="1:10">
      <c r="A28" s="26">
        <v>1025</v>
      </c>
      <c r="B28" s="5" t="s">
        <v>28</v>
      </c>
      <c r="C28" s="10" t="s">
        <v>97</v>
      </c>
      <c r="D28" s="14">
        <v>480</v>
      </c>
      <c r="F28" s="22" t="str">
        <f t="array" aca="1" ref="F28" ca="1">INDEX(nom,SMALL(IF((point=G28)*(sexe="f"),ROW(point)-2),COUNTIF(G$3:G28,G28)))</f>
        <v>Marie Deslauriers</v>
      </c>
      <c r="G28" s="40">
        <f ca="1">IFERROR(SUMPRODUCT(LARGE((sexe="F")*(point),ROW(A26))),"")</f>
        <v>450</v>
      </c>
      <c r="I28" s="22" t="str">
        <f t="array" aca="1" ref="I28" ca="1">IFERROR(INDEX(nom,SMALL(IF((point=J28)*(sexe="h"),ROW(point)-2),COUNTIF(J$3:J28,J28))),"")</f>
        <v>Émile Beauchesne</v>
      </c>
      <c r="J28" s="40">
        <f ca="1">IFERROR(SUMPRODUCT(LARGE((sexe="h")*(point),ROW(D26))),"")</f>
        <v>473</v>
      </c>
    </row>
    <row r="29" spans="1:10">
      <c r="A29" s="26">
        <v>1026</v>
      </c>
      <c r="B29" s="5" t="s">
        <v>29</v>
      </c>
      <c r="C29" s="10" t="s">
        <v>97</v>
      </c>
      <c r="D29" s="14">
        <v>441</v>
      </c>
      <c r="F29" s="22" t="str">
        <f t="array" aca="1" ref="F29" ca="1">INDEX(nom,SMALL(IF((point=G29)*(sexe="f"),ROW(point)-2),COUNTIF(G$3:G29,G29)))</f>
        <v>Jeannine Chartré</v>
      </c>
      <c r="G29" s="40">
        <f ca="1">IFERROR(SUMPRODUCT(LARGE((sexe="F")*(point),ROW(A27))),"")</f>
        <v>449</v>
      </c>
      <c r="I29" s="22" t="str">
        <f t="array" aca="1" ref="I29" ca="1">IFERROR(INDEX(nom,SMALL(IF((point=J29)*(sexe="h"),ROW(point)-2),COUNTIF(J$3:J29,J29))),"")</f>
        <v>René Courchesne</v>
      </c>
      <c r="J29" s="40">
        <f ca="1">IFERROR(SUMPRODUCT(LARGE((sexe="h")*(point),ROW(D27))),"")</f>
        <v>470</v>
      </c>
    </row>
    <row r="30" spans="1:10">
      <c r="A30" s="26">
        <v>1027</v>
      </c>
      <c r="B30" s="5" t="s">
        <v>30</v>
      </c>
      <c r="C30" s="10" t="s">
        <v>98</v>
      </c>
      <c r="D30" s="14">
        <v>612</v>
      </c>
      <c r="F30" s="22" t="str">
        <f t="array" aca="1" ref="F30" ca="1">INDEX(nom,SMALL(IF((point=G30)*(sexe="f"),ROW(point)-2),COUNTIF(G$3:G30,G30)))</f>
        <v>Claire Lessard</v>
      </c>
      <c r="G30" s="40">
        <f ca="1">IFERROR(SUMPRODUCT(LARGE((sexe="F")*(point),ROW(A28))),"")</f>
        <v>445</v>
      </c>
      <c r="I30" s="22" t="str">
        <f t="array" aca="1" ref="I30" ca="1">IFERROR(INDEX(nom,SMALL(IF((point=J30)*(sexe="h"),ROW(point)-2),COUNTIF(J$3:J30,J30))),"")</f>
        <v>Pierre Clermont</v>
      </c>
      <c r="J30" s="40">
        <f ca="1">IFERROR(SUMPRODUCT(LARGE((sexe="h")*(point),ROW(D28))),"")</f>
        <v>470</v>
      </c>
    </row>
    <row r="31" spans="1:10">
      <c r="A31" s="26">
        <v>1028</v>
      </c>
      <c r="B31" s="5" t="s">
        <v>31</v>
      </c>
      <c r="C31" s="10" t="s">
        <v>98</v>
      </c>
      <c r="D31" s="14">
        <v>448</v>
      </c>
      <c r="F31" s="22" t="str">
        <f t="array" aca="1" ref="F31" ca="1">INDEX(nom,SMALL(IF((point=G31)*(sexe="f"),ROW(point)-2),COUNTIF(G$3:G31,G31)))</f>
        <v>Monique Campeau</v>
      </c>
      <c r="G31" s="40">
        <f ca="1">IFERROR(SUMPRODUCT(LARGE((sexe="F")*(point),ROW(A29))),"")</f>
        <v>441</v>
      </c>
      <c r="I31" s="22" t="str">
        <f t="array" aca="1" ref="I31" ca="1">IFERROR(INDEX(nom,SMALL(IF((point=J31)*(sexe="h"),ROW(point)-2),COUNTIF(J$3:J31,J31))),"")</f>
        <v>Marcel Legault</v>
      </c>
      <c r="J31" s="40">
        <f ca="1">IFERROR(SUMPRODUCT(LARGE((sexe="h")*(point),ROW(D29))),"")</f>
        <v>469</v>
      </c>
    </row>
    <row r="32" spans="1:10">
      <c r="A32" s="26">
        <v>1029</v>
      </c>
      <c r="B32" s="5" t="s">
        <v>32</v>
      </c>
      <c r="C32" s="10" t="s">
        <v>97</v>
      </c>
      <c r="D32" s="14">
        <v>376</v>
      </c>
      <c r="F32" s="22" t="str">
        <f t="array" aca="1" ref="F32" ca="1">INDEX(nom,SMALL(IF((point=G32)*(sexe="f"),ROW(point)-2),COUNTIF(G$3:G32,G32)))</f>
        <v>Louisette Croteau</v>
      </c>
      <c r="G32" s="40">
        <f ca="1">IFERROR(SUMPRODUCT(LARGE((sexe="F")*(point),ROW(A30))),"")</f>
        <v>440</v>
      </c>
      <c r="I32" s="22" t="str">
        <f t="array" aca="1" ref="I32" ca="1">IFERROR(INDEX(nom,SMALL(IF((point=J32)*(sexe="h"),ROW(point)-2),COUNTIF(J$3:J32,J32))),"")</f>
        <v>Ferdinand Laplante</v>
      </c>
      <c r="J32" s="40">
        <f ca="1">IFERROR(SUMPRODUCT(LARGE((sexe="h")*(point),ROW(D30))),"")</f>
        <v>465</v>
      </c>
    </row>
    <row r="33" spans="1:10">
      <c r="A33" s="26">
        <v>1030</v>
      </c>
      <c r="B33" s="5" t="s">
        <v>33</v>
      </c>
      <c r="C33" s="10" t="s">
        <v>97</v>
      </c>
      <c r="D33" s="14">
        <v>539</v>
      </c>
      <c r="F33" s="22" t="str">
        <f t="array" aca="1" ref="F33" ca="1">INDEX(nom,SMALL(IF((point=G33)*(sexe="f"),ROW(point)-2),COUNTIF(G$3:G33,G33)))</f>
        <v>France Therien</v>
      </c>
      <c r="G33" s="40">
        <f ca="1">IFERROR(SUMPRODUCT(LARGE((sexe="F")*(point),ROW(A31))),"")</f>
        <v>433</v>
      </c>
      <c r="I33" s="22" t="str">
        <f t="array" aca="1" ref="I33" ca="1">IFERROR(INDEX(nom,SMALL(IF((point=J33)*(sexe="h"),ROW(point)-2),COUNTIF(J$3:J33,J33))),"")</f>
        <v>Maurice Parent</v>
      </c>
      <c r="J33" s="40">
        <f ca="1">IFERROR(SUMPRODUCT(LARGE((sexe="h")*(point),ROW(D31))),"")</f>
        <v>452</v>
      </c>
    </row>
    <row r="34" spans="1:10">
      <c r="A34" s="26">
        <v>1031</v>
      </c>
      <c r="B34" s="5" t="s">
        <v>34</v>
      </c>
      <c r="C34" s="10" t="s">
        <v>98</v>
      </c>
      <c r="D34" s="14">
        <v>570</v>
      </c>
      <c r="F34" s="22" t="str">
        <f t="array" aca="1" ref="F34" ca="1">INDEX(nom,SMALL(IF((point=G34)*(sexe="f"),ROW(point)-2),COUNTIF(G$3:G34,G34)))</f>
        <v>Liliane Blais</v>
      </c>
      <c r="G34" s="40">
        <f ca="1">IFERROR(SUMPRODUCT(LARGE((sexe="F")*(point),ROW(A32))),"")</f>
        <v>424</v>
      </c>
      <c r="I34" s="22" t="str">
        <f t="array" aca="1" ref="I34" ca="1">IFERROR(INDEX(nom,SMALL(IF((point=J34)*(sexe="h"),ROW(point)-2),COUNTIF(J$3:J34,J34))),"")</f>
        <v>Philippe Renaud</v>
      </c>
      <c r="J34" s="40">
        <f ca="1">IFERROR(SUMPRODUCT(LARGE((sexe="h")*(point),ROW(D32))),"")</f>
        <v>450</v>
      </c>
    </row>
    <row r="35" spans="1:10">
      <c r="A35" s="26">
        <v>1032</v>
      </c>
      <c r="B35" s="5" t="s">
        <v>35</v>
      </c>
      <c r="C35" s="10" t="s">
        <v>97</v>
      </c>
      <c r="D35" s="14">
        <v>561</v>
      </c>
      <c r="F35" s="22" t="str">
        <f t="array" aca="1" ref="F35" ca="1">INDEX(nom,SMALL(IF((point=G35)*(sexe="f"),ROW(point)-2),COUNTIF(G$3:G35,G35)))</f>
        <v>Gilberte Caron</v>
      </c>
      <c r="G35" s="40">
        <f ca="1">IFERROR(SUMPRODUCT(LARGE((sexe="F")*(point),ROW(A33))),"")</f>
        <v>416</v>
      </c>
      <c r="I35" s="22" t="str">
        <f t="array" aca="1" ref="I35" ca="1">IFERROR(INDEX(nom,SMALL(IF((point=J35)*(sexe="h"),ROW(point)-2),COUNTIF(J$3:J35,J35))),"")</f>
        <v>Paul Gagnon</v>
      </c>
      <c r="J35" s="40">
        <f ca="1">IFERROR(SUMPRODUCT(LARGE((sexe="h")*(point),ROW(D33))),"")</f>
        <v>450</v>
      </c>
    </row>
    <row r="36" spans="1:10">
      <c r="A36" s="26">
        <v>1033</v>
      </c>
      <c r="B36" s="5" t="s">
        <v>36</v>
      </c>
      <c r="C36" s="10" t="s">
        <v>97</v>
      </c>
      <c r="D36" s="14">
        <v>473</v>
      </c>
      <c r="F36" s="22" t="str">
        <f t="array" aca="1" ref="F36" ca="1">INDEX(nom,SMALL(IF((point=G36)*(sexe="f"),ROW(point)-2),COUNTIF(G$3:G36,G36)))</f>
        <v>Francine Allard</v>
      </c>
      <c r="G36" s="40">
        <f ca="1">IFERROR(SUMPRODUCT(LARGE((sexe="F")*(point),ROW(A34))),"")</f>
        <v>411</v>
      </c>
      <c r="I36" s="22" t="str">
        <f t="array" aca="1" ref="I36" ca="1">IFERROR(INDEX(nom,SMALL(IF((point=J36)*(sexe="h"),ROW(point)-2),COUNTIF(J$3:J36,J36))),"")</f>
        <v>Roland Gariépy</v>
      </c>
      <c r="J36" s="40">
        <f ca="1">IFERROR(SUMPRODUCT(LARGE((sexe="h")*(point),ROW(D34))),"")</f>
        <v>448</v>
      </c>
    </row>
    <row r="37" spans="1:10">
      <c r="A37" s="26">
        <v>1034</v>
      </c>
      <c r="B37" s="5" t="s">
        <v>37</v>
      </c>
      <c r="C37" s="10" t="s">
        <v>97</v>
      </c>
      <c r="D37" s="14">
        <v>380</v>
      </c>
      <c r="F37" s="22" t="str">
        <f t="array" aca="1" ref="F37" ca="1">INDEX(nom,SMALL(IF((point=G37)*(sexe="f"),ROW(point)-2),COUNTIF(G$3:G37,G37)))</f>
        <v>Rollande Guérin</v>
      </c>
      <c r="G37" s="40">
        <f ca="1">IFERROR(SUMPRODUCT(LARGE((sexe="F")*(point),ROW(A35))),"")</f>
        <v>411</v>
      </c>
      <c r="I37" s="22" t="str">
        <f t="array" aca="1" ref="I37" ca="1">IFERROR(INDEX(nom,SMALL(IF((point=J37)*(sexe="h"),ROW(point)-2),COUNTIF(J$3:J37,J37))),"")</f>
        <v>Claude Baril</v>
      </c>
      <c r="J37" s="40">
        <f ca="1">IFERROR(SUMPRODUCT(LARGE((sexe="h")*(point),ROW(D35))),"")</f>
        <v>448</v>
      </c>
    </row>
    <row r="38" spans="1:10">
      <c r="A38" s="26">
        <v>1035</v>
      </c>
      <c r="B38" s="5" t="s">
        <v>38</v>
      </c>
      <c r="C38" s="10" t="s">
        <v>98</v>
      </c>
      <c r="D38" s="14">
        <v>430</v>
      </c>
      <c r="F38" s="22" t="str">
        <f t="array" aca="1" ref="F38" ca="1">INDEX(nom,SMALL(IF((point=G38)*(sexe="f"),ROW(point)-2),COUNTIF(G$3:G38,G38)))</f>
        <v>Gisèle Gilbert</v>
      </c>
      <c r="G38" s="40">
        <f ca="1">IFERROR(SUMPRODUCT(LARGE((sexe="F")*(point),ROW(A36))),"")</f>
        <v>406</v>
      </c>
      <c r="I38" s="22" t="str">
        <f t="array" aca="1" ref="I38" ca="1">IFERROR(INDEX(nom,SMALL(IF((point=J38)*(sexe="h"),ROW(point)-2),COUNTIF(J$3:J38,J38))),"")</f>
        <v>Jacques Croteau</v>
      </c>
      <c r="J38" s="40">
        <f ca="1">IFERROR(SUMPRODUCT(LARGE((sexe="h")*(point),ROW(D36))),"")</f>
        <v>438</v>
      </c>
    </row>
    <row r="39" spans="1:10">
      <c r="A39" s="26">
        <v>1036</v>
      </c>
      <c r="B39" s="5" t="s">
        <v>39</v>
      </c>
      <c r="C39" s="10" t="s">
        <v>97</v>
      </c>
      <c r="D39" s="14">
        <v>433</v>
      </c>
      <c r="F39" s="22" t="str">
        <f t="array" aca="1" ref="F39" ca="1">INDEX(nom,SMALL(IF((point=G39)*(sexe="f"),ROW(point)-2),COUNTIF(G$3:G39,G39)))</f>
        <v>Louise Arbour</v>
      </c>
      <c r="G39" s="40">
        <f ca="1">IFERROR(SUMPRODUCT(LARGE((sexe="F")*(point),ROW(A37))),"")</f>
        <v>399</v>
      </c>
      <c r="I39" s="22" t="str">
        <f t="array" aca="1" ref="I39" ca="1">IFERROR(INDEX(nom,SMALL(IF((point=J39)*(sexe="h"),ROW(point)-2),COUNTIF(J$3:J39,J39))),"")</f>
        <v>Michel Tremblay</v>
      </c>
      <c r="J39" s="40">
        <f ca="1">IFERROR(SUMPRODUCT(LARGE((sexe="h")*(point),ROW(D37))),"")</f>
        <v>430</v>
      </c>
    </row>
    <row r="40" spans="1:10">
      <c r="A40" s="26">
        <v>1037</v>
      </c>
      <c r="B40" s="5" t="s">
        <v>40</v>
      </c>
      <c r="C40" s="10" t="s">
        <v>97</v>
      </c>
      <c r="D40" s="14">
        <v>440</v>
      </c>
      <c r="F40" s="22" t="str">
        <f t="array" aca="1" ref="F40" ca="1">IFERROR(INDEX(nom,SMALL(IF((point=G40)*(sexe="f"),ROW(point)-2),COUNTIF(G$3:G40,G40))),"")</f>
        <v>Danielle Turgeon</v>
      </c>
      <c r="G40" s="40">
        <f ca="1">IFERROR(SUMPRODUCT(LARGE((sexe="F")*(point),ROW(A38))),"")</f>
        <v>395</v>
      </c>
      <c r="I40" s="22" t="str">
        <f t="array" aca="1" ref="I40" ca="1">IFERROR(INDEX(nom,SMALL(IF((point=J40)*(sexe="h"),ROW(point)-2),COUNTIF(J$3:J40,J40))),"")</f>
        <v>Yves Chapdelaine</v>
      </c>
      <c r="J40" s="40">
        <f ca="1">IFERROR(SUMPRODUCT(LARGE((sexe="h")*(point),ROW(D38))),"")</f>
        <v>427</v>
      </c>
    </row>
    <row r="41" spans="1:10">
      <c r="A41" s="26">
        <v>1038</v>
      </c>
      <c r="B41" s="5" t="s">
        <v>41</v>
      </c>
      <c r="C41" s="10" t="s">
        <v>97</v>
      </c>
      <c r="D41" s="14">
        <v>566</v>
      </c>
      <c r="F41" s="22" t="str">
        <f t="array" aca="1" ref="F41" ca="1">IFERROR(INDEX(nom,SMALL(IF((point=G41)*(sexe="f"),ROW(point)-2),COUNTIF(G$3:G41,G41))),"")</f>
        <v>Jocelyne Brunelle</v>
      </c>
      <c r="G41" s="40">
        <f ca="1">IFERROR(SUMPRODUCT(LARGE((sexe="F")*(point),ROW(A39))),"")</f>
        <v>383</v>
      </c>
      <c r="I41" s="22" t="str">
        <f t="array" aca="1" ref="I41" ca="1">IFERROR(INDEX(nom,SMALL(IF((point=J41)*(sexe="h"),ROW(point)-2),COUNTIF(J$3:J41,J41))),"")</f>
        <v>Claude Gariépy</v>
      </c>
      <c r="J41" s="40">
        <f ca="1">IFERROR(SUMPRODUCT(LARGE((sexe="h")*(point),ROW(D39))),"")</f>
        <v>417</v>
      </c>
    </row>
    <row r="42" spans="1:10">
      <c r="A42" s="26">
        <v>1039</v>
      </c>
      <c r="B42" s="5" t="s">
        <v>42</v>
      </c>
      <c r="C42" s="10" t="s">
        <v>97</v>
      </c>
      <c r="D42" s="14">
        <v>449</v>
      </c>
      <c r="F42" s="22" t="str">
        <f t="array" aca="1" ref="F42" ca="1">IFERROR(INDEX(nom,SMALL(IF((point=G42)*(sexe="f"),ROW(point)-2),COUNTIF(G$3:G42,G42))),"")</f>
        <v>Cécile Hébert</v>
      </c>
      <c r="G42" s="40">
        <f ca="1">IFERROR(SUMPRODUCT(LARGE((sexe="F")*(point),ROW(A40))),"")</f>
        <v>380</v>
      </c>
      <c r="I42" s="22" t="str">
        <f t="array" aca="1" ref="I42" ca="1">IFERROR(INDEX(nom,SMALL(IF((point=J42)*(sexe="h"),ROW(point)-2),COUNTIF(J$3:J42,J42))),"")</f>
        <v>Jean-Claude Marcoux</v>
      </c>
      <c r="J42" s="40">
        <f ca="1">IFERROR(SUMPRODUCT(LARGE((sexe="h")*(point),ROW(D40))),"")</f>
        <v>393</v>
      </c>
    </row>
    <row r="43" spans="1:10">
      <c r="A43" s="26">
        <v>1040</v>
      </c>
      <c r="B43" s="5" t="s">
        <v>43</v>
      </c>
      <c r="C43" s="10" t="s">
        <v>97</v>
      </c>
      <c r="D43" s="14">
        <v>535</v>
      </c>
      <c r="F43" s="22" t="str">
        <f t="array" aca="1" ref="F43" ca="1">IFERROR(INDEX(nom,SMALL(IF((point=G43)*(sexe="f"),ROW(point)-2),COUNTIF(G$3:G43,G43))),"")</f>
        <v>Diane Lampron</v>
      </c>
      <c r="G43" s="40">
        <f ca="1">IFERROR(SUMPRODUCT(LARGE((sexe="F")*(point),ROW(A41))),"")</f>
        <v>380</v>
      </c>
      <c r="I43" s="22" t="str">
        <f t="array" aca="1" ref="I43" ca="1">IFERROR(INDEX(nom,SMALL(IF((point=J43)*(sexe="h"),ROW(point)-2),COUNTIF(J$3:J43,J43))),"")</f>
        <v>Gilles Dussault</v>
      </c>
      <c r="J43" s="40">
        <f ca="1">IFERROR(SUMPRODUCT(LARGE((sexe="h")*(point),ROW(D41))),"")</f>
        <v>392</v>
      </c>
    </row>
    <row r="44" spans="1:10">
      <c r="A44" s="26">
        <v>1041</v>
      </c>
      <c r="B44" s="5" t="s">
        <v>44</v>
      </c>
      <c r="C44" s="10" t="s">
        <v>98</v>
      </c>
      <c r="D44" s="14">
        <v>450</v>
      </c>
      <c r="F44" s="22" t="str">
        <f t="array" aca="1" ref="F44" ca="1">IFERROR(INDEX(nom,SMALL(IF((point=G44)*(sexe="f"),ROW(point)-2),COUNTIF(G$3:G44,G44))),"")</f>
        <v>Carole Moreau</v>
      </c>
      <c r="G44" s="40">
        <f ca="1">IFERROR(SUMPRODUCT(LARGE((sexe="F")*(point),ROW(A42))),"")</f>
        <v>376</v>
      </c>
      <c r="I44" s="22" t="str">
        <f t="array" aca="1" ref="I44" ca="1">IFERROR(INDEX(nom,SMALL(IF((point=J44)*(sexe="h"),ROW(point)-2),COUNTIF(J$3:J44,J44))),"")</f>
        <v>Gilles Tremblay</v>
      </c>
      <c r="J44" s="40">
        <f ca="1">IFERROR(SUMPRODUCT(LARGE((sexe="h")*(point),ROW(D42))),"")</f>
        <v>392</v>
      </c>
    </row>
    <row r="45" spans="1:10">
      <c r="A45" s="26">
        <v>1042</v>
      </c>
      <c r="B45" s="5" t="s">
        <v>45</v>
      </c>
      <c r="C45" s="10" t="s">
        <v>98</v>
      </c>
      <c r="D45" s="14">
        <v>564</v>
      </c>
      <c r="F45" s="22" t="str">
        <f t="array" aca="1" ref="F45" ca="1">IFERROR(INDEX(nom,SMALL(IF((point=G45)*(sexe="f"),ROW(point)-2),COUNTIF(G$3:G45,G45))),"")</f>
        <v>Ginette Thibault</v>
      </c>
      <c r="G45" s="40">
        <f ca="1">IFERROR(SUMPRODUCT(LARGE((sexe="F")*(point),ROW(A43))),"")</f>
        <v>347</v>
      </c>
      <c r="I45" s="22" t="str">
        <f t="array" aca="1" ref="I45" ca="1">IFERROR(INDEX(nom,SMALL(IF((point=J45)*(sexe="h"),ROW(point)-2),COUNTIF(J$3:J45,J45))),"")</f>
        <v>Guy Tanguay</v>
      </c>
      <c r="J45" s="40">
        <f ca="1">IFERROR(SUMPRODUCT(LARGE((sexe="h")*(point),ROW(D43))),"")</f>
        <v>384</v>
      </c>
    </row>
    <row r="46" spans="1:10">
      <c r="A46" s="26">
        <v>1043</v>
      </c>
      <c r="B46" s="5" t="s">
        <v>46</v>
      </c>
      <c r="C46" s="10" t="s">
        <v>98</v>
      </c>
      <c r="D46" s="14">
        <v>465</v>
      </c>
      <c r="F46" s="22" t="str">
        <f t="array" aca="1" ref="F46" ca="1">IFERROR(INDEX(nom,SMALL(IF((point=G46)*(sexe="f"),ROW(point)-2),COUNTIF(G$3:G46,G46))),"")</f>
        <v>France Baril</v>
      </c>
      <c r="G46" s="40">
        <f ca="1">IFERROR(SUMPRODUCT(LARGE((sexe="F")*(point),ROW(A44))),"")</f>
        <v>312</v>
      </c>
      <c r="I46" s="22" t="str">
        <f t="array" aca="1" ref="I46" ca="1">IFERROR(INDEX(nom,SMALL(IF((point=J46)*(sexe="h"),ROW(point)-2),COUNTIF(J$3:J46,J46))),"")</f>
        <v>Guy Girard</v>
      </c>
      <c r="J46" s="40">
        <f ca="1">IFERROR(SUMPRODUCT(LARGE((sexe="h")*(point),ROW(D44))),"")</f>
        <v>360</v>
      </c>
    </row>
    <row r="47" spans="1:10">
      <c r="A47" s="26">
        <v>1044</v>
      </c>
      <c r="B47" s="5" t="s">
        <v>47</v>
      </c>
      <c r="C47" s="10" t="s">
        <v>97</v>
      </c>
      <c r="D47" s="14">
        <v>312</v>
      </c>
      <c r="F47" s="22" t="str">
        <f t="array" aca="1" ref="F47" ca="1">IFERROR(INDEX(nom,SMALL(IF((point=G47)*(sexe="f"),ROW(point)-2),COUNTIF(G$3:G47,G47))),"")</f>
        <v/>
      </c>
      <c r="G47" s="40">
        <f ca="1">IFERROR(SUMPRODUCT(LARGE((sexe="F")*(point),ROW(A45))),"")</f>
        <v>0</v>
      </c>
      <c r="I47" s="22" t="str">
        <f t="array" aca="1" ref="I47" ca="1">IFERROR(INDEX(nom,SMALL(IF((point=J47)*(sexe="h"),ROW(point)-2),COUNTIF(J$3:J47,J47))),"")</f>
        <v>Serge Racine</v>
      </c>
      <c r="J47" s="40">
        <f ca="1">IFERROR(SUMPRODUCT(LARGE((sexe="h")*(point),ROW(D45))),"")</f>
        <v>354</v>
      </c>
    </row>
    <row r="48" spans="1:10">
      <c r="A48" s="26">
        <v>1045</v>
      </c>
      <c r="B48" s="5" t="s">
        <v>48</v>
      </c>
      <c r="C48" s="10" t="s">
        <v>97</v>
      </c>
      <c r="D48" s="14">
        <v>395</v>
      </c>
      <c r="F48" s="22" t="str">
        <f t="array" aca="1" ref="F48" ca="1">IFERROR(INDEX(nom,SMALL(IF((point=G48)*(sexe="f"),ROW(point)-2),COUNTIF(G$3:G48,G48))),"")</f>
        <v/>
      </c>
      <c r="G48" s="40">
        <f ca="1">IFERROR(SUMPRODUCT(LARGE((sexe="F")*(point),ROW(A46))),"")</f>
        <v>0</v>
      </c>
      <c r="I48" s="22" t="str">
        <f t="array" aca="1" ref="I48" ca="1">IFERROR(INDEX(nom,SMALL(IF((point=J48)*(sexe="h"),ROW(point)-2),COUNTIF(J$3:J48,J48))),"")</f>
        <v>Raymond Héroux</v>
      </c>
      <c r="J48" s="40">
        <f ca="1">IFERROR(SUMPRODUCT(LARGE((sexe="h")*(point),ROW(D46))),"")</f>
        <v>343</v>
      </c>
    </row>
    <row r="49" spans="1:10">
      <c r="A49" s="26">
        <v>1046</v>
      </c>
      <c r="B49" s="5" t="s">
        <v>49</v>
      </c>
      <c r="C49" s="10" t="s">
        <v>98</v>
      </c>
      <c r="D49" s="14">
        <v>470</v>
      </c>
      <c r="F49" s="22" t="str">
        <f t="array" aca="1" ref="F49" ca="1">IFERROR(INDEX(nom,SMALL(IF((point=G49)*(sexe="f"),ROW(point)-2),COUNTIF(G$3:G49,G49))),"")</f>
        <v/>
      </c>
      <c r="G49" s="40">
        <f ca="1">IFERROR(SUMPRODUCT(LARGE((sexe="F")*(point),ROW(A47))),"")</f>
        <v>0</v>
      </c>
      <c r="I49" s="22" t="str">
        <f t="array" aca="1" ref="I49" ca="1">IFERROR(INDEX(nom,SMALL(IF((point=J49)*(sexe="h"),ROW(point)-2),COUNTIF(J$3:J49,J49))),"")</f>
        <v>Raymond Chartré</v>
      </c>
      <c r="J49" s="40">
        <f ca="1">IFERROR(SUMPRODUCT(LARGE((sexe="h")*(point),ROW(D47))),"")</f>
        <v>340</v>
      </c>
    </row>
    <row r="50" spans="1:10">
      <c r="A50" s="26">
        <v>1047</v>
      </c>
      <c r="B50" s="5" t="s">
        <v>50</v>
      </c>
      <c r="C50" s="10" t="s">
        <v>98</v>
      </c>
      <c r="D50" s="14">
        <v>549</v>
      </c>
      <c r="F50" s="22" t="str">
        <f t="array" aca="1" ref="F50" ca="1">IFERROR(INDEX(nom,SMALL(IF((point=G50)*(sexe="f"),ROW(point)-2),COUNTIF(G$3:G50,G50))),"")</f>
        <v/>
      </c>
      <c r="G50" s="40">
        <f ca="1">IFERROR(SUMPRODUCT(LARGE((sexe="F")*(point),ROW(A48))),"")</f>
        <v>0</v>
      </c>
      <c r="I50" s="22" t="str">
        <f t="array" aca="1" ref="I50" ca="1">IFERROR(INDEX(nom,SMALL(IF((point=J50)*(sexe="h"),ROW(point)-2),COUNTIF(J$3:J50,J50))),"")</f>
        <v>Claude Cyr</v>
      </c>
      <c r="J50" s="40">
        <f ca="1">IFERROR(SUMPRODUCT(LARGE((sexe="h")*(point),ROW(D48))),"")</f>
        <v>316</v>
      </c>
    </row>
    <row r="51" spans="1:10">
      <c r="A51" s="26">
        <v>1048</v>
      </c>
      <c r="B51" s="5" t="s">
        <v>51</v>
      </c>
      <c r="C51" s="10" t="s">
        <v>98</v>
      </c>
      <c r="D51" s="14">
        <v>564</v>
      </c>
      <c r="F51" s="22" t="str">
        <f t="array" aca="1" ref="F51" ca="1">IFERROR(INDEX(nom,SMALL(IF((point=G51)*(sexe="f"),ROW(point)-2),COUNTIF(G$3:G51,G51))),"")</f>
        <v/>
      </c>
      <c r="G51" s="40">
        <f ca="1">IFERROR(SUMPRODUCT(LARGE((sexe="F")*(point),ROW(A49))),"")</f>
        <v>0</v>
      </c>
      <c r="I51" s="22" t="str">
        <f t="array" aca="1" ref="I51" ca="1">IFERROR(INDEX(nom,SMALL(IF((point=J51)*(sexe="h"),ROW(point)-2),COUNTIF(J$3:J51,J51))),"")</f>
        <v/>
      </c>
      <c r="J51" s="40">
        <f ca="1">IFERROR(SUMPRODUCT(LARGE((sexe="h")*(point),ROW(D49))),"")</f>
        <v>0</v>
      </c>
    </row>
    <row r="52" spans="1:10">
      <c r="A52" s="26">
        <v>1049</v>
      </c>
      <c r="B52" s="5" t="s">
        <v>52</v>
      </c>
      <c r="C52" s="10" t="s">
        <v>98</v>
      </c>
      <c r="D52" s="14">
        <v>340</v>
      </c>
      <c r="F52" s="22" t="str">
        <f t="array" aca="1" ref="F52" ca="1">IFERROR(INDEX(nom,SMALL(IF((point=G52)*(sexe="f"),ROW(point)-2),COUNTIF(G$3:G52,G52))),"")</f>
        <v/>
      </c>
      <c r="G52" s="40">
        <f ca="1">IFERROR(SUMPRODUCT(LARGE((sexe="F")*(point),ROW(A50))),"")</f>
        <v>0</v>
      </c>
      <c r="I52" s="22" t="str">
        <f t="array" aca="1" ref="I52" ca="1">IFERROR(INDEX(nom,SMALL(IF((point=J52)*(sexe="h"),ROW(point)-2),COUNTIF(J$3:J52,J52))),"")</f>
        <v/>
      </c>
      <c r="J52" s="40">
        <f ca="1">IFERROR(SUMPRODUCT(LARGE((sexe="h")*(point),ROW(D50))),"")</f>
        <v>0</v>
      </c>
    </row>
    <row r="53" spans="1:10">
      <c r="A53" s="26">
        <v>1050</v>
      </c>
      <c r="B53" s="5" t="s">
        <v>53</v>
      </c>
      <c r="C53" s="10" t="s">
        <v>97</v>
      </c>
      <c r="D53" s="14">
        <v>406</v>
      </c>
      <c r="F53" s="22" t="str">
        <f t="array" aca="1" ref="F53" ca="1">IFERROR(INDEX(nom,SMALL(IF((point=G53)*(sexe="f"),ROW(point)-2),COUNTIF(G$3:G53,G53))),"")</f>
        <v/>
      </c>
      <c r="G53" s="40">
        <f ca="1">IFERROR(SUMPRODUCT(LARGE((sexe="F")*(point),ROW(A51))),"")</f>
        <v>0</v>
      </c>
      <c r="I53" s="22" t="str">
        <f t="array" aca="1" ref="I53" ca="1">IFERROR(INDEX(nom,SMALL(IF((point=J53)*(sexe="h"),ROW(point)-2),COUNTIF(J$3:J53,J53))),"")</f>
        <v/>
      </c>
      <c r="J53" s="40">
        <f ca="1">IFERROR(SUMPRODUCT(LARGE((sexe="h")*(point),ROW(D51))),"")</f>
        <v>0</v>
      </c>
    </row>
    <row r="54" spans="1:10">
      <c r="A54" s="26">
        <v>1051</v>
      </c>
      <c r="B54" s="5" t="s">
        <v>54</v>
      </c>
      <c r="C54" s="10" t="s">
        <v>98</v>
      </c>
      <c r="D54" s="14">
        <v>508</v>
      </c>
      <c r="F54" s="22" t="str">
        <f t="array" aca="1" ref="F54" ca="1">IFERROR(INDEX(nom,SMALL(IF((point=G54)*(sexe="f"),ROW(point)-2),COUNTIF(G$3:G54,G54))),"")</f>
        <v/>
      </c>
      <c r="G54" s="40">
        <f ca="1">IFERROR(SUMPRODUCT(LARGE((sexe="F")*(point),ROW(A52))),"")</f>
        <v>0</v>
      </c>
      <c r="I54" s="22" t="str">
        <f t="array" aca="1" ref="I54" ca="1">IFERROR(INDEX(nom,SMALL(IF((point=J54)*(sexe="h"),ROW(point)-2),COUNTIF(J$3:J54,J54))),"")</f>
        <v/>
      </c>
      <c r="J54" s="40">
        <f ca="1">IFERROR(SUMPRODUCT(LARGE((sexe="h")*(point),ROW(D52))),"")</f>
        <v>0</v>
      </c>
    </row>
    <row r="55" spans="1:10">
      <c r="A55" s="26">
        <v>1052</v>
      </c>
      <c r="B55" s="5" t="s">
        <v>55</v>
      </c>
      <c r="C55" s="10" t="s">
        <v>98</v>
      </c>
      <c r="D55" s="14">
        <v>520</v>
      </c>
      <c r="F55" s="22" t="str">
        <f t="array" aca="1" ref="F55" ca="1">IFERROR(INDEX(nom,SMALL(IF((point=G55)*(sexe="f"),ROW(point)-2),COUNTIF(G$3:G55,G55))),"")</f>
        <v/>
      </c>
      <c r="G55" s="40">
        <f ca="1">IFERROR(SUMPRODUCT(LARGE((sexe="F")*(point),ROW(A53))),"")</f>
        <v>0</v>
      </c>
      <c r="I55" s="22" t="str">
        <f t="array" aca="1" ref="I55" ca="1">IFERROR(INDEX(nom,SMALL(IF((point=J55)*(sexe="h"),ROW(point)-2),COUNTIF(J$3:J55,J55))),"")</f>
        <v/>
      </c>
      <c r="J55" s="40">
        <f ca="1">IFERROR(SUMPRODUCT(LARGE((sexe="h")*(point),ROW(D53))),"")</f>
        <v>0</v>
      </c>
    </row>
    <row r="56" spans="1:10">
      <c r="A56" s="26">
        <v>1053</v>
      </c>
      <c r="B56" s="5" t="s">
        <v>56</v>
      </c>
      <c r="C56" s="10" t="s">
        <v>97</v>
      </c>
      <c r="D56" s="14">
        <v>547</v>
      </c>
      <c r="F56" s="22" t="str">
        <f t="array" aca="1" ref="F56" ca="1">IFERROR(INDEX(nom,SMALL(IF((point=G56)*(sexe="f"),ROW(point)-2),COUNTIF(G$3:G56,G56))),"")</f>
        <v/>
      </c>
      <c r="G56" s="40">
        <f ca="1">IFERROR(SUMPRODUCT(LARGE((sexe="F")*(point),ROW(A54))),"")</f>
        <v>0</v>
      </c>
      <c r="I56" s="22" t="str">
        <f t="array" aca="1" ref="I56" ca="1">IFERROR(INDEX(nom,SMALL(IF((point=J56)*(sexe="h"),ROW(point)-2),COUNTIF(J$3:J56,J56))),"")</f>
        <v/>
      </c>
      <c r="J56" s="40">
        <f ca="1">IFERROR(SUMPRODUCT(LARGE((sexe="h")*(point),ROW(D54))),"")</f>
        <v>0</v>
      </c>
    </row>
    <row r="57" spans="1:10">
      <c r="A57" s="26">
        <v>1054</v>
      </c>
      <c r="B57" s="5" t="s">
        <v>57</v>
      </c>
      <c r="C57" s="10" t="s">
        <v>97</v>
      </c>
      <c r="D57" s="14">
        <v>411</v>
      </c>
      <c r="F57" s="22" t="str">
        <f t="array" aca="1" ref="F57" ca="1">IFERROR(INDEX(nom,SMALL(IF((point=G57)*(sexe="f"),ROW(point)-2),COUNTIF(G$3:G57,G57))),"")</f>
        <v/>
      </c>
      <c r="G57" s="40">
        <f ca="1">IFERROR(SUMPRODUCT(LARGE((sexe="F")*(point),ROW(A55))),"")</f>
        <v>0</v>
      </c>
      <c r="I57" s="22" t="str">
        <f t="array" aca="1" ref="I57" ca="1">IFERROR(INDEX(nom,SMALL(IF((point=J57)*(sexe="h"),ROW(point)-2),COUNTIF(J$3:J57,J57))),"")</f>
        <v/>
      </c>
      <c r="J57" s="40">
        <f ca="1">IFERROR(SUMPRODUCT(LARGE((sexe="h")*(point),ROW(D55))),"")</f>
        <v>0</v>
      </c>
    </row>
    <row r="58" spans="1:10">
      <c r="A58" s="26">
        <v>1055</v>
      </c>
      <c r="B58" s="5" t="s">
        <v>58</v>
      </c>
      <c r="C58" s="10" t="s">
        <v>98</v>
      </c>
      <c r="D58" s="14">
        <v>384</v>
      </c>
      <c r="F58" s="22" t="str">
        <f t="array" aca="1" ref="F58" ca="1">IFERROR(INDEX(nom,SMALL(IF((point=G58)*(sexe="f"),ROW(point)-2),COUNTIF(G$3:G58,G58))),"")</f>
        <v/>
      </c>
      <c r="G58" s="40">
        <f ca="1">IFERROR(SUMPRODUCT(LARGE((sexe="F")*(point),ROW(A56))),"")</f>
        <v>0</v>
      </c>
      <c r="I58" s="22" t="str">
        <f t="array" aca="1" ref="I58" ca="1">IFERROR(INDEX(nom,SMALL(IF((point=J58)*(sexe="h"),ROW(point)-2),COUNTIF(J$3:J58,J58))),"")</f>
        <v/>
      </c>
      <c r="J58" s="40">
        <f ca="1">IFERROR(SUMPRODUCT(LARGE((sexe="h")*(point),ROW(D56))),"")</f>
        <v>0</v>
      </c>
    </row>
    <row r="59" spans="1:10">
      <c r="A59" s="26">
        <v>1056</v>
      </c>
      <c r="B59" s="5" t="s">
        <v>59</v>
      </c>
      <c r="C59" s="10" t="s">
        <v>98</v>
      </c>
      <c r="D59" s="14">
        <v>521</v>
      </c>
      <c r="F59" s="22" t="str">
        <f t="array" aca="1" ref="F59" ca="1">IFERROR(INDEX(nom,SMALL(IF((point=G59)*(sexe="f"),ROW(point)-2),COUNTIF(G$3:G59,G59))),"")</f>
        <v/>
      </c>
      <c r="G59" s="40">
        <f ca="1">IFERROR(SUMPRODUCT(LARGE((sexe="F")*(point),ROW(A57))),"")</f>
        <v>0</v>
      </c>
      <c r="I59" s="22" t="str">
        <f t="array" aca="1" ref="I59" ca="1">IFERROR(INDEX(nom,SMALL(IF((point=J59)*(sexe="h"),ROW(point)-2),COUNTIF(J$3:J59,J59))),"")</f>
        <v/>
      </c>
      <c r="J59" s="40">
        <f ca="1">IFERROR(SUMPRODUCT(LARGE((sexe="h")*(point),ROW(D57))),"")</f>
        <v>0</v>
      </c>
    </row>
    <row r="60" spans="1:10">
      <c r="A60" s="26">
        <v>1057</v>
      </c>
      <c r="B60" s="5" t="s">
        <v>60</v>
      </c>
      <c r="C60" s="10" t="s">
        <v>98</v>
      </c>
      <c r="D60" s="14">
        <v>438</v>
      </c>
      <c r="F60" s="22" t="str">
        <f t="array" aca="1" ref="F60" ca="1">IFERROR(INDEX(nom,SMALL(IF((point=G60)*(sexe="f"),ROW(point)-2),COUNTIF(G$3:G60,G60))),"")</f>
        <v/>
      </c>
      <c r="G60" s="40">
        <f ca="1">IFERROR(SUMPRODUCT(LARGE((sexe="F")*(point),ROW(A58))),"")</f>
        <v>0</v>
      </c>
      <c r="I60" s="22" t="str">
        <f t="array" aca="1" ref="I60" ca="1">IFERROR(INDEX(nom,SMALL(IF((point=J60)*(sexe="h"),ROW(point)-2),COUNTIF(J$3:J60,J60))),"")</f>
        <v/>
      </c>
      <c r="J60" s="40">
        <f ca="1">IFERROR(SUMPRODUCT(LARGE((sexe="h")*(point),ROW(D58))),"")</f>
        <v>0</v>
      </c>
    </row>
    <row r="61" spans="1:10">
      <c r="A61" s="26">
        <v>1058</v>
      </c>
      <c r="B61" s="5" t="s">
        <v>61</v>
      </c>
      <c r="C61" s="10" t="s">
        <v>97</v>
      </c>
      <c r="D61" s="14">
        <v>445</v>
      </c>
      <c r="F61" s="22" t="str">
        <f t="array" aca="1" ref="F61" ca="1">IFERROR(INDEX(nom,SMALL(IF((point=G61)*(sexe="f"),ROW(point)-2),COUNTIF(G$3:G61,G61))),"")</f>
        <v/>
      </c>
      <c r="G61" s="40">
        <f ca="1">IFERROR(SUMPRODUCT(LARGE((sexe="F")*(point),ROW(A59))),"")</f>
        <v>0</v>
      </c>
      <c r="I61" s="22" t="str">
        <f t="array" aca="1" ref="I61" ca="1">IFERROR(INDEX(nom,SMALL(IF((point=J61)*(sexe="h"),ROW(point)-2),COUNTIF(J$3:J61,J61))),"")</f>
        <v/>
      </c>
      <c r="J61" s="40">
        <f ca="1">IFERROR(SUMPRODUCT(LARGE((sexe="h")*(point),ROW(D59))),"")</f>
        <v>0</v>
      </c>
    </row>
    <row r="62" spans="1:10">
      <c r="A62" s="26">
        <v>1059</v>
      </c>
      <c r="B62" s="5" t="s">
        <v>62</v>
      </c>
      <c r="C62" s="10" t="s">
        <v>98</v>
      </c>
      <c r="D62" s="14">
        <v>343</v>
      </c>
      <c r="F62" s="22" t="str">
        <f t="array" aca="1" ref="F62" ca="1">IFERROR(INDEX(nom,SMALL(IF((point=G62)*(sexe="f"),ROW(point)-2),COUNTIF(G$3:G62,G62))),"")</f>
        <v/>
      </c>
      <c r="G62" s="40">
        <f ca="1">IFERROR(SUMPRODUCT(LARGE((sexe="F")*(point),ROW(A60))),"")</f>
        <v>0</v>
      </c>
      <c r="I62" s="22" t="str">
        <f t="array" aca="1" ref="I62" ca="1">IFERROR(INDEX(nom,SMALL(IF((point=J62)*(sexe="h"),ROW(point)-2),COUNTIF(J$3:J62,J62))),"")</f>
        <v/>
      </c>
      <c r="J62" s="40">
        <f ca="1">IFERROR(SUMPRODUCT(LARGE((sexe="h")*(point),ROW(D60))),"")</f>
        <v>0</v>
      </c>
    </row>
    <row r="63" spans="1:10">
      <c r="A63" s="26">
        <v>1060</v>
      </c>
      <c r="B63" s="5" t="s">
        <v>63</v>
      </c>
      <c r="C63" s="10" t="s">
        <v>97</v>
      </c>
      <c r="D63" s="14">
        <v>450</v>
      </c>
      <c r="F63" s="22" t="str">
        <f t="array" aca="1" ref="F63" ca="1">IFERROR(INDEX(nom,SMALL(IF((point=G63)*(sexe="f"),ROW(point)-2),COUNTIF(G$3:G63,G63))),"")</f>
        <v/>
      </c>
      <c r="G63" s="40">
        <f ca="1">IFERROR(SUMPRODUCT(LARGE((sexe="F")*(point),ROW(A61))),"")</f>
        <v>0</v>
      </c>
      <c r="I63" s="22" t="str">
        <f t="array" aca="1" ref="I63" ca="1">IFERROR(INDEX(nom,SMALL(IF((point=J63)*(sexe="h"),ROW(point)-2),COUNTIF(J$3:J63,J63))),"")</f>
        <v/>
      </c>
      <c r="J63" s="40">
        <f ca="1">IFERROR(SUMPRODUCT(LARGE((sexe="h")*(point),ROW(D61))),"")</f>
        <v>0</v>
      </c>
    </row>
    <row r="64" spans="1:10">
      <c r="A64" s="26">
        <v>1061</v>
      </c>
      <c r="B64" s="5" t="s">
        <v>64</v>
      </c>
      <c r="C64" s="10" t="s">
        <v>98</v>
      </c>
      <c r="D64" s="14">
        <v>570</v>
      </c>
      <c r="F64" s="22" t="str">
        <f t="array" aca="1" ref="F64" ca="1">IFERROR(INDEX(nom,SMALL(IF((point=G64)*(sexe="f"),ROW(point)-2),COUNTIF(G$3:G64,G64))),"")</f>
        <v/>
      </c>
      <c r="G64" s="40">
        <f ca="1">IFERROR(SUMPRODUCT(LARGE((sexe="F")*(point),ROW(A62))),"")</f>
        <v>0</v>
      </c>
      <c r="I64" s="22" t="str">
        <f t="array" aca="1" ref="I64" ca="1">IFERROR(INDEX(nom,SMALL(IF((point=J64)*(sexe="h"),ROW(point)-2),COUNTIF(J$3:J64,J64))),"")</f>
        <v/>
      </c>
      <c r="J64" s="40">
        <f ca="1">IFERROR(SUMPRODUCT(LARGE((sexe="h")*(point),ROW(D62))),"")</f>
        <v>0</v>
      </c>
    </row>
    <row r="65" spans="1:10">
      <c r="A65" s="26">
        <v>1062</v>
      </c>
      <c r="B65" s="5" t="s">
        <v>65</v>
      </c>
      <c r="C65" s="10" t="s">
        <v>98</v>
      </c>
      <c r="D65" s="14">
        <v>573</v>
      </c>
      <c r="F65" s="22" t="str">
        <f t="array" aca="1" ref="F65" ca="1">IFERROR(INDEX(nom,SMALL(IF((point=G65)*(sexe="f"),ROW(point)-2),COUNTIF(G$3:G65,G65))),"")</f>
        <v/>
      </c>
      <c r="G65" s="40">
        <f ca="1">IFERROR(SUMPRODUCT(LARGE((sexe="F")*(point),ROW(A63))),"")</f>
        <v>0</v>
      </c>
      <c r="I65" s="22" t="str">
        <f t="array" aca="1" ref="I65" ca="1">IFERROR(INDEX(nom,SMALL(IF((point=J65)*(sexe="h"),ROW(point)-2),COUNTIF(J$3:J65,J65))),"")</f>
        <v/>
      </c>
      <c r="J65" s="40">
        <f ca="1">IFERROR(SUMPRODUCT(LARGE((sexe="h")*(point),ROW(D63))),"")</f>
        <v>0</v>
      </c>
    </row>
    <row r="66" spans="1:10">
      <c r="A66" s="26">
        <v>1063</v>
      </c>
      <c r="B66" s="5" t="s">
        <v>66</v>
      </c>
      <c r="C66" s="10" t="s">
        <v>98</v>
      </c>
      <c r="D66" s="14">
        <v>532</v>
      </c>
      <c r="F66" s="22" t="str">
        <f t="array" aca="1" ref="F66" ca="1">IFERROR(INDEX(nom,SMALL(IF((point=G66)*(sexe="f"),ROW(point)-2),COUNTIF(G$3:G66,G66))),"")</f>
        <v/>
      </c>
      <c r="G66" s="40">
        <f ca="1">IFERROR(SUMPRODUCT(LARGE((sexe="F")*(point),ROW(A64))),"")</f>
        <v>0</v>
      </c>
      <c r="I66" s="22" t="str">
        <f t="array" aca="1" ref="I66" ca="1">IFERROR(INDEX(nom,SMALL(IF((point=J66)*(sexe="h"),ROW(point)-2),COUNTIF(J$3:J66,J66))),"")</f>
        <v/>
      </c>
      <c r="J66" s="40">
        <f ca="1">IFERROR(SUMPRODUCT(LARGE((sexe="h")*(point),ROW(D64))),"")</f>
        <v>0</v>
      </c>
    </row>
    <row r="67" spans="1:10">
      <c r="A67" s="26">
        <v>1064</v>
      </c>
      <c r="B67" s="5" t="s">
        <v>67</v>
      </c>
      <c r="C67" s="10" t="s">
        <v>97</v>
      </c>
      <c r="D67" s="14">
        <v>399</v>
      </c>
      <c r="F67" s="22" t="str">
        <f t="array" aca="1" ref="F67" ca="1">IFERROR(INDEX(nom,SMALL(IF((point=G67)*(sexe="f"),ROW(point)-2),COUNTIF(G$3:G67,G67))),"")</f>
        <v/>
      </c>
      <c r="G67" s="40">
        <f ca="1">IFERROR(SUMPRODUCT(LARGE((sexe="F")*(point),ROW(A65))),"")</f>
        <v>0</v>
      </c>
      <c r="I67" s="22" t="str">
        <f t="array" aca="1" ref="I67" ca="1">IFERROR(INDEX(nom,SMALL(IF((point=J67)*(sexe="h"),ROW(point)-2),COUNTIF(J$3:J67,J67))),"")</f>
        <v/>
      </c>
      <c r="J67" s="40">
        <f ca="1">IFERROR(SUMPRODUCT(LARGE((sexe="h")*(point),ROW(D65))),"")</f>
        <v>0</v>
      </c>
    </row>
    <row r="68" spans="1:10">
      <c r="A68" s="26">
        <v>1065</v>
      </c>
      <c r="B68" s="5" t="s">
        <v>68</v>
      </c>
      <c r="C68" s="10" t="s">
        <v>97</v>
      </c>
      <c r="D68" s="14">
        <v>516</v>
      </c>
      <c r="F68" s="22" t="str">
        <f t="array" aca="1" ref="F68" ca="1">IFERROR(INDEX(nom,SMALL(IF((point=G68)*(sexe="f"),ROW(point)-2),COUNTIF(G$3:G68,G68))),"")</f>
        <v/>
      </c>
      <c r="G68" s="40">
        <f ca="1">IFERROR(SUMPRODUCT(LARGE((sexe="F")*(point),ROW(A66))),"")</f>
        <v>0</v>
      </c>
      <c r="I68" s="22" t="str">
        <f t="array" aca="1" ref="I68" ca="1">IFERROR(INDEX(nom,SMALL(IF((point=J68)*(sexe="h"),ROW(point)-2),COUNTIF(J$3:J68,J68))),"")</f>
        <v/>
      </c>
      <c r="J68" s="40">
        <f ca="1">IFERROR(SUMPRODUCT(LARGE((sexe="h")*(point),ROW(D66))),"")</f>
        <v>0</v>
      </c>
    </row>
    <row r="69" spans="1:10">
      <c r="A69" s="26">
        <v>1066</v>
      </c>
      <c r="B69" s="5" t="s">
        <v>69</v>
      </c>
      <c r="C69" s="10" t="s">
        <v>98</v>
      </c>
      <c r="D69" s="14">
        <v>520</v>
      </c>
      <c r="F69" s="22" t="str">
        <f t="array" aca="1" ref="F69" ca="1">IFERROR(INDEX(nom,SMALL(IF((point=G69)*(sexe="f"),ROW(point)-2),COUNTIF(G$3:G69,G69))),"")</f>
        <v/>
      </c>
      <c r="G69" s="40">
        <f ca="1">IFERROR(SUMPRODUCT(LARGE((sexe="F")*(point),ROW(A67))),"")</f>
        <v>0</v>
      </c>
      <c r="I69" s="22" t="str">
        <f t="array" aca="1" ref="I69" ca="1">IFERROR(INDEX(nom,SMALL(IF((point=J69)*(sexe="h"),ROW(point)-2),COUNTIF(J$3:J69,J69))),"")</f>
        <v/>
      </c>
      <c r="J69" s="40">
        <f ca="1">IFERROR(SUMPRODUCT(LARGE((sexe="h")*(point),ROW(D67))),"")</f>
        <v>0</v>
      </c>
    </row>
    <row r="70" spans="1:10">
      <c r="A70" s="26">
        <v>1067</v>
      </c>
      <c r="B70" s="5" t="s">
        <v>70</v>
      </c>
      <c r="C70" s="10" t="s">
        <v>97</v>
      </c>
      <c r="D70" s="14">
        <v>571</v>
      </c>
      <c r="F70" s="22" t="str">
        <f t="array" aca="1" ref="F70" ca="1">IFERROR(INDEX(nom,SMALL(IF((point=G70)*(sexe="f"),ROW(point)-2),COUNTIF(G$3:G70,G70))),"")</f>
        <v/>
      </c>
      <c r="G70" s="40">
        <f ca="1">IFERROR(SUMPRODUCT(LARGE((sexe="F")*(point),ROW(A68))),"")</f>
        <v>0</v>
      </c>
      <c r="I70" s="22" t="str">
        <f t="array" aca="1" ref="I70" ca="1">IFERROR(INDEX(nom,SMALL(IF((point=J70)*(sexe="h"),ROW(point)-2),COUNTIF(J$3:J70,J70))),"")</f>
        <v/>
      </c>
      <c r="J70" s="40">
        <f ca="1">IFERROR(SUMPRODUCT(LARGE((sexe="h")*(point),ROW(D68))),"")</f>
        <v>0</v>
      </c>
    </row>
    <row r="71" spans="1:10">
      <c r="A71" s="26">
        <v>1068</v>
      </c>
      <c r="B71" s="5" t="s">
        <v>71</v>
      </c>
      <c r="C71" s="10" t="s">
        <v>98</v>
      </c>
      <c r="D71" s="14">
        <v>610</v>
      </c>
      <c r="F71" s="22" t="str">
        <f t="array" aca="1" ref="F71" ca="1">IFERROR(INDEX(nom,SMALL(IF((point=G71)*(sexe="f"),ROW(point)-2),COUNTIF(G$3:G71,G71))),"")</f>
        <v/>
      </c>
      <c r="G71" s="40">
        <f ca="1">IFERROR(SUMPRODUCT(LARGE((sexe="F")*(point),ROW(A69))),"")</f>
        <v>0</v>
      </c>
      <c r="I71" s="22" t="str">
        <f t="array" aca="1" ref="I71" ca="1">IFERROR(INDEX(nom,SMALL(IF((point=J71)*(sexe="h"),ROW(point)-2),COUNTIF(J$3:J71,J71))),"")</f>
        <v/>
      </c>
      <c r="J71" s="40">
        <f ca="1">IFERROR(SUMPRODUCT(LARGE((sexe="h")*(point),ROW(D69))),"")</f>
        <v>0</v>
      </c>
    </row>
    <row r="72" spans="1:10">
      <c r="A72" s="26">
        <v>1069</v>
      </c>
      <c r="B72" s="5" t="s">
        <v>72</v>
      </c>
      <c r="C72" s="10" t="s">
        <v>98</v>
      </c>
      <c r="D72" s="14">
        <v>392</v>
      </c>
      <c r="F72" s="22" t="str">
        <f t="array" aca="1" ref="F72" ca="1">IFERROR(INDEX(nom,SMALL(IF((point=G72)*(sexe="f"),ROW(point)-2),COUNTIF(G$3:G72,G72))),"")</f>
        <v/>
      </c>
      <c r="G72" s="40">
        <f ca="1">IFERROR(SUMPRODUCT(LARGE((sexe="F")*(point),ROW(A70))),"")</f>
        <v>0</v>
      </c>
      <c r="I72" s="22" t="str">
        <f t="array" aca="1" ref="I72" ca="1">IFERROR(INDEX(nom,SMALL(IF((point=J72)*(sexe="h"),ROW(point)-2),COUNTIF(J$3:J72,J72))),"")</f>
        <v/>
      </c>
      <c r="J72" s="40">
        <f ca="1">IFERROR(SUMPRODUCT(LARGE((sexe="h")*(point),ROW(D70))),"")</f>
        <v>0</v>
      </c>
    </row>
    <row r="73" spans="1:10">
      <c r="A73" s="26">
        <v>1070</v>
      </c>
      <c r="B73" s="5" t="s">
        <v>73</v>
      </c>
      <c r="C73" s="10" t="s">
        <v>98</v>
      </c>
      <c r="D73" s="14">
        <v>427</v>
      </c>
      <c r="F73" s="22" t="str">
        <f t="array" aca="1" ref="F73" ca="1">IFERROR(INDEX(nom,SMALL(IF((point=G73)*(sexe="f"),ROW(point)-2),COUNTIF(G$3:G73,G73))),"")</f>
        <v/>
      </c>
      <c r="G73" s="40">
        <f ca="1">IFERROR(SUMPRODUCT(LARGE((sexe="F")*(point),ROW(A71))),"")</f>
        <v>0</v>
      </c>
      <c r="I73" s="22" t="str">
        <f t="array" aca="1" ref="I73" ca="1">IFERROR(INDEX(nom,SMALL(IF((point=J73)*(sexe="h"),ROW(point)-2),COUNTIF(J$3:J73,J73))),"")</f>
        <v/>
      </c>
      <c r="J73" s="40">
        <f ca="1">IFERROR(SUMPRODUCT(LARGE((sexe="h")*(point),ROW(D71))),"")</f>
        <v>0</v>
      </c>
    </row>
    <row r="74" spans="1:10">
      <c r="A74" s="26">
        <v>1071</v>
      </c>
      <c r="B74" s="5" t="s">
        <v>74</v>
      </c>
      <c r="C74" s="10" t="s">
        <v>98</v>
      </c>
      <c r="D74" s="14">
        <v>360</v>
      </c>
      <c r="F74" s="22" t="str">
        <f t="array" aca="1" ref="F74" ca="1">IFERROR(INDEX(nom,SMALL(IF((point=G74)*(sexe="f"),ROW(point)-2),COUNTIF(G$3:G74,G74))),"")</f>
        <v/>
      </c>
      <c r="G74" s="40">
        <f ca="1">IFERROR(SUMPRODUCT(LARGE((sexe="F")*(point),ROW(A72))),"")</f>
        <v>0</v>
      </c>
      <c r="I74" s="22" t="str">
        <f t="array" aca="1" ref="I74" ca="1">IFERROR(INDEX(nom,SMALL(IF((point=J74)*(sexe="h"),ROW(point)-2),COUNTIF(J$3:J74,J74))),"")</f>
        <v/>
      </c>
      <c r="J74" s="40">
        <f ca="1">IFERROR(SUMPRODUCT(LARGE((sexe="h")*(point),ROW(D72))),"")</f>
        <v>0</v>
      </c>
    </row>
    <row r="75" spans="1:10">
      <c r="A75" s="26">
        <v>1072</v>
      </c>
      <c r="B75" s="5" t="s">
        <v>75</v>
      </c>
      <c r="C75" s="10" t="s">
        <v>97</v>
      </c>
      <c r="D75" s="14">
        <v>478</v>
      </c>
      <c r="F75" s="22" t="str">
        <f t="array" aca="1" ref="F75" ca="1">IFERROR(INDEX(nom,SMALL(IF((point=G75)*(sexe="f"),ROW(point)-2),COUNTIF(G$3:G75,G75))),"")</f>
        <v/>
      </c>
      <c r="G75" s="40">
        <f ca="1">IFERROR(SUMPRODUCT(LARGE((sexe="F")*(point),ROW(A73))),"")</f>
        <v>0</v>
      </c>
      <c r="I75" s="22" t="str">
        <f t="array" aca="1" ref="I75" ca="1">IFERROR(INDEX(nom,SMALL(IF((point=J75)*(sexe="h"),ROW(point)-2),COUNTIF(J$3:J75,J75))),"")</f>
        <v/>
      </c>
      <c r="J75" s="40">
        <f ca="1">IFERROR(SUMPRODUCT(LARGE((sexe="h")*(point),ROW(D73))),"")</f>
        <v>0</v>
      </c>
    </row>
    <row r="76" spans="1:10">
      <c r="A76" s="26">
        <v>1073</v>
      </c>
      <c r="B76" s="5" t="s">
        <v>76</v>
      </c>
      <c r="C76" s="10" t="s">
        <v>97</v>
      </c>
      <c r="D76" s="14">
        <v>550</v>
      </c>
      <c r="F76" s="22" t="str">
        <f t="array" aca="1" ref="F76" ca="1">IFERROR(INDEX(nom,SMALL(IF((point=G76)*(sexe="f"),ROW(point)-2),COUNTIF(G$3:G76,G76))),"")</f>
        <v/>
      </c>
      <c r="G76" s="40">
        <f ca="1">IFERROR(SUMPRODUCT(LARGE((sexe="F")*(point),ROW(A74))),"")</f>
        <v>0</v>
      </c>
      <c r="I76" s="22" t="str">
        <f t="array" aca="1" ref="I76" ca="1">IFERROR(INDEX(nom,SMALL(IF((point=J76)*(sexe="h"),ROW(point)-2),COUNTIF(J$3:J76,J76))),"")</f>
        <v/>
      </c>
      <c r="J76" s="40">
        <f ca="1">IFERROR(SUMPRODUCT(LARGE((sexe="h")*(point),ROW(D74))),"")</f>
        <v>0</v>
      </c>
    </row>
    <row r="77" spans="1:10">
      <c r="A77" s="26">
        <v>1074</v>
      </c>
      <c r="B77" s="5" t="s">
        <v>77</v>
      </c>
      <c r="C77" s="10" t="s">
        <v>97</v>
      </c>
      <c r="D77" s="14">
        <v>380</v>
      </c>
      <c r="F77" s="22" t="str">
        <f t="array" aca="1" ref="F77" ca="1">IFERROR(INDEX(nom,SMALL(IF((point=G77)*(sexe="f"),ROW(point)-2),COUNTIF(G$3:G77,G77))),"")</f>
        <v/>
      </c>
      <c r="G77" s="40">
        <f ca="1">IFERROR(SUMPRODUCT(LARGE((sexe="F")*(point),ROW(A75))),"")</f>
        <v>0</v>
      </c>
      <c r="I77" s="22" t="str">
        <f t="array" aca="1" ref="I77" ca="1">IFERROR(INDEX(nom,SMALL(IF((point=J77)*(sexe="h"),ROW(point)-2),COUNTIF(J$3:J77,J77))),"")</f>
        <v/>
      </c>
      <c r="J77" s="40">
        <f ca="1">IFERROR(SUMPRODUCT(LARGE((sexe="h")*(point),ROW(D75))),"")</f>
        <v>0</v>
      </c>
    </row>
    <row r="78" spans="1:10">
      <c r="A78" s="26">
        <v>1075</v>
      </c>
      <c r="B78" s="5" t="s">
        <v>78</v>
      </c>
      <c r="C78" s="10" t="s">
        <v>98</v>
      </c>
      <c r="D78" s="14">
        <v>483</v>
      </c>
      <c r="F78" s="22" t="str">
        <f t="array" aca="1" ref="F78" ca="1">IFERROR(INDEX(nom,SMALL(IF((point=G78)*(sexe="f"),ROW(point)-2),COUNTIF(G$3:G78,G78))),"")</f>
        <v/>
      </c>
      <c r="G78" s="40">
        <f ca="1">IFERROR(SUMPRODUCT(LARGE((sexe="F")*(point),ROW(A76))),"")</f>
        <v>0</v>
      </c>
      <c r="I78" s="22" t="str">
        <f t="array" aca="1" ref="I78" ca="1">IFERROR(INDEX(nom,SMALL(IF((point=J78)*(sexe="h"),ROW(point)-2),COUNTIF(J$3:J78,J78))),"")</f>
        <v/>
      </c>
      <c r="J78" s="40">
        <f ca="1">IFERROR(SUMPRODUCT(LARGE((sexe="h")*(point),ROW(D76))),"")</f>
        <v>0</v>
      </c>
    </row>
    <row r="79" spans="1:10">
      <c r="A79" s="26">
        <v>1076</v>
      </c>
      <c r="B79" s="5" t="s">
        <v>79</v>
      </c>
      <c r="C79" s="10" t="s">
        <v>98</v>
      </c>
      <c r="D79" s="14">
        <v>480</v>
      </c>
      <c r="F79" s="22" t="str">
        <f t="array" aca="1" ref="F79" ca="1">IFERROR(INDEX(nom,SMALL(IF((point=G79)*(sexe="f"),ROW(point)-2),COUNTIF(G$3:G79,G79))),"")</f>
        <v/>
      </c>
      <c r="G79" s="40">
        <f ca="1">IFERROR(SUMPRODUCT(LARGE((sexe="F")*(point),ROW(A77))),"")</f>
        <v>0</v>
      </c>
      <c r="I79" s="22" t="str">
        <f t="array" aca="1" ref="I79" ca="1">IFERROR(INDEX(nom,SMALL(IF((point=J79)*(sexe="h"),ROW(point)-2),COUNTIF(J$3:J79,J79))),"")</f>
        <v/>
      </c>
      <c r="J79" s="40">
        <f ca="1">IFERROR(SUMPRODUCT(LARGE((sexe="h")*(point),ROW(D77))),"")</f>
        <v>0</v>
      </c>
    </row>
    <row r="80" spans="1:10">
      <c r="A80" s="26">
        <v>1077</v>
      </c>
      <c r="B80" s="5" t="s">
        <v>80</v>
      </c>
      <c r="C80" s="10" t="s">
        <v>97</v>
      </c>
      <c r="D80" s="14">
        <v>568</v>
      </c>
      <c r="F80" s="22" t="str">
        <f t="array" aca="1" ref="F80" ca="1">IFERROR(INDEX(nom,SMALL(IF((point=G80)*(sexe="f"),ROW(point)-2),COUNTIF(G$3:G80,G80))),"")</f>
        <v/>
      </c>
      <c r="G80" s="40">
        <f ca="1">IFERROR(SUMPRODUCT(LARGE((sexe="F")*(point),ROW(A78))),"")</f>
        <v>0</v>
      </c>
      <c r="I80" s="22" t="str">
        <f t="array" aca="1" ref="I80" ca="1">IFERROR(INDEX(nom,SMALL(IF((point=J80)*(sexe="h"),ROW(point)-2),COUNTIF(J$3:J80,J80))),"")</f>
        <v/>
      </c>
      <c r="J80" s="40">
        <f ca="1">IFERROR(SUMPRODUCT(LARGE((sexe="h")*(point),ROW(D78))),"")</f>
        <v>0</v>
      </c>
    </row>
    <row r="81" spans="1:10">
      <c r="A81" s="26">
        <v>1078</v>
      </c>
      <c r="B81" s="5" t="s">
        <v>81</v>
      </c>
      <c r="C81" s="10" t="s">
        <v>97</v>
      </c>
      <c r="D81" s="14">
        <v>586</v>
      </c>
      <c r="F81" s="22" t="str">
        <f t="array" aca="1" ref="F81" ca="1">IFERROR(INDEX(nom,SMALL(IF((point=G81)*(sexe="f"),ROW(point)-2),COUNTIF(G$3:G81,G81))),"")</f>
        <v/>
      </c>
      <c r="G81" s="40">
        <f ca="1">IFERROR(SUMPRODUCT(LARGE((sexe="F")*(point),ROW(A79))),"")</f>
        <v>0</v>
      </c>
      <c r="I81" s="22" t="str">
        <f t="array" aca="1" ref="I81" ca="1">IFERROR(INDEX(nom,SMALL(IF((point=J81)*(sexe="h"),ROW(point)-2),COUNTIF(J$3:J81,J81))),"")</f>
        <v/>
      </c>
      <c r="J81" s="40">
        <f ca="1">IFERROR(SUMPRODUCT(LARGE((sexe="h")*(point),ROW(D79))),"")</f>
        <v>0</v>
      </c>
    </row>
    <row r="82" spans="1:10">
      <c r="A82" s="26">
        <v>1079</v>
      </c>
      <c r="B82" s="5" t="s">
        <v>82</v>
      </c>
      <c r="C82" s="10" t="s">
        <v>97</v>
      </c>
      <c r="D82" s="14">
        <v>424</v>
      </c>
      <c r="F82" s="22" t="str">
        <f t="array" aca="1" ref="F82" ca="1">IFERROR(INDEX(nom,SMALL(IF((point=G82)*(sexe="f"),ROW(point)-2),COUNTIF(G$3:G82,G82))),"")</f>
        <v/>
      </c>
      <c r="G82" s="40">
        <f ca="1">IFERROR(SUMPRODUCT(LARGE((sexe="F")*(point),ROW(A80))),"")</f>
        <v>0</v>
      </c>
      <c r="I82" s="22" t="str">
        <f t="array" aca="1" ref="I82" ca="1">IFERROR(INDEX(nom,SMALL(IF((point=J82)*(sexe="h"),ROW(point)-2),COUNTIF(J$3:J82,J82))),"")</f>
        <v/>
      </c>
      <c r="J82" s="40">
        <f ca="1">IFERROR(SUMPRODUCT(LARGE((sexe="h")*(point),ROW(D80))),"")</f>
        <v>0</v>
      </c>
    </row>
    <row r="83" spans="1:10">
      <c r="A83" s="26">
        <v>1080</v>
      </c>
      <c r="B83" s="5" t="s">
        <v>83</v>
      </c>
      <c r="C83" s="10" t="s">
        <v>97</v>
      </c>
      <c r="D83" s="14">
        <v>347</v>
      </c>
      <c r="F83" s="22" t="str">
        <f t="array" aca="1" ref="F83" ca="1">IFERROR(INDEX(nom,SMALL(IF((point=G83)*(sexe="f"),ROW(point)-2),COUNTIF(G$3:G83,G83))),"")</f>
        <v/>
      </c>
      <c r="G83" s="40">
        <f ca="1">IFERROR(SUMPRODUCT(LARGE((sexe="F")*(point),ROW(A81))),"")</f>
        <v>0</v>
      </c>
      <c r="I83" s="22" t="str">
        <f t="array" aca="1" ref="I83" ca="1">IFERROR(INDEX(nom,SMALL(IF((point=J83)*(sexe="h"),ROW(point)-2),COUNTIF(J$3:J83,J83))),"")</f>
        <v/>
      </c>
      <c r="J83" s="40">
        <f ca="1">IFERROR(SUMPRODUCT(LARGE((sexe="h")*(point),ROW(D81))),"")</f>
        <v>0</v>
      </c>
    </row>
    <row r="84" spans="1:10">
      <c r="A84" s="26">
        <v>1081</v>
      </c>
      <c r="B84" s="5" t="s">
        <v>84</v>
      </c>
      <c r="C84" s="10" t="s">
        <v>98</v>
      </c>
      <c r="D84" s="14">
        <v>470</v>
      </c>
      <c r="F84" s="22" t="str">
        <f t="array" aca="1" ref="F84" ca="1">IFERROR(INDEX(nom,SMALL(IF((point=G84)*(sexe="f"),ROW(point)-2),COUNTIF(G$3:G84,G84))),"")</f>
        <v/>
      </c>
      <c r="G84" s="40">
        <f ca="1">IFERROR(SUMPRODUCT(LARGE((sexe="F")*(point),ROW(A82))),"")</f>
        <v>0</v>
      </c>
      <c r="I84" s="22" t="str">
        <f t="array" aca="1" ref="I84" ca="1">IFERROR(INDEX(nom,SMALL(IF((point=J84)*(sexe="h"),ROW(point)-2),COUNTIF(J$3:J84,J84))),"")</f>
        <v/>
      </c>
      <c r="J84" s="40">
        <f ca="1">IFERROR(SUMPRODUCT(LARGE((sexe="h")*(point),ROW(D82))),"")</f>
        <v>0</v>
      </c>
    </row>
    <row r="85" spans="1:10">
      <c r="A85" s="26">
        <v>1082</v>
      </c>
      <c r="B85" s="5" t="s">
        <v>85</v>
      </c>
      <c r="C85" s="10" t="s">
        <v>98</v>
      </c>
      <c r="D85" s="14">
        <v>500</v>
      </c>
      <c r="F85" s="22" t="str">
        <f t="array" aca="1" ref="F85" ca="1">IFERROR(INDEX(nom,SMALL(IF((point=G85)*(sexe="f"),ROW(point)-2),COUNTIF(G$3:G85,G85))),"")</f>
        <v/>
      </c>
      <c r="G85" s="40">
        <f ca="1">IFERROR(SUMPRODUCT(LARGE((sexe="F")*(point),ROW(A83))),"")</f>
        <v>0</v>
      </c>
      <c r="I85" s="22" t="str">
        <f t="array" aca="1" ref="I85" ca="1">IFERROR(INDEX(nom,SMALL(IF((point=J85)*(sexe="h"),ROW(point)-2),COUNTIF(J$3:J85,J85))),"")</f>
        <v/>
      </c>
      <c r="J85" s="40">
        <f ca="1">IFERROR(SUMPRODUCT(LARGE((sexe="h")*(point),ROW(D83))),"")</f>
        <v>0</v>
      </c>
    </row>
    <row r="86" spans="1:10">
      <c r="A86" s="26">
        <v>1083</v>
      </c>
      <c r="B86" s="5" t="s">
        <v>86</v>
      </c>
      <c r="C86" s="10" t="s">
        <v>97</v>
      </c>
      <c r="D86" s="14">
        <v>766</v>
      </c>
      <c r="F86" s="22" t="str">
        <f t="array" aca="1" ref="F86" ca="1">IFERROR(INDEX(nom,SMALL(IF((point=G86)*(sexe="f"),ROW(point)-2),COUNTIF(G$3:G86,G86))),"")</f>
        <v/>
      </c>
      <c r="G86" s="40">
        <f ca="1">IFERROR(SUMPRODUCT(LARGE((sexe="F")*(point),ROW(A84))),"")</f>
        <v>0</v>
      </c>
      <c r="I86" s="22" t="str">
        <f t="array" aca="1" ref="I86" ca="1">IFERROR(INDEX(nom,SMALL(IF((point=J86)*(sexe="h"),ROW(point)-2),COUNTIF(J$3:J86,J86))),"")</f>
        <v/>
      </c>
      <c r="J86" s="40">
        <f ca="1">IFERROR(SUMPRODUCT(LARGE((sexe="h")*(point),ROW(D84))),"")</f>
        <v>0</v>
      </c>
    </row>
    <row r="87" spans="1:10">
      <c r="A87" s="26">
        <v>1084</v>
      </c>
      <c r="B87" s="5" t="s">
        <v>87</v>
      </c>
      <c r="C87" s="10" t="s">
        <v>98</v>
      </c>
      <c r="D87" s="14">
        <v>469</v>
      </c>
      <c r="F87" s="22" t="str">
        <f t="array" aca="1" ref="F87" ca="1">IFERROR(INDEX(nom,SMALL(IF((point=G87)*(sexe="f"),ROW(point)-2),COUNTIF(G$3:G87,G87))),"")</f>
        <v/>
      </c>
      <c r="G87" s="40">
        <f ca="1">IFERROR(SUMPRODUCT(LARGE((sexe="F")*(point),ROW(A85))),"")</f>
        <v>0</v>
      </c>
      <c r="I87" s="22" t="str">
        <f t="array" aca="1" ref="I87" ca="1">IFERROR(INDEX(nom,SMALL(IF((point=J87)*(sexe="h"),ROW(point)-2),COUNTIF(J$3:J87,J87))),"")</f>
        <v/>
      </c>
      <c r="J87" s="40">
        <f ca="1">IFERROR(SUMPRODUCT(LARGE((sexe="h")*(point),ROW(D85))),"")</f>
        <v>0</v>
      </c>
    </row>
    <row r="88" spans="1:10">
      <c r="A88" s="26">
        <v>1085</v>
      </c>
      <c r="B88" s="5" t="s">
        <v>88</v>
      </c>
      <c r="C88" s="10" t="s">
        <v>97</v>
      </c>
      <c r="D88" s="14">
        <v>561</v>
      </c>
      <c r="F88" s="22" t="str">
        <f t="array" aca="1" ref="F88" ca="1">IFERROR(INDEX(nom,SMALL(IF((point=G88)*(sexe="f"),ROW(point)-2),COUNTIF(G$3:G88,G88))),"")</f>
        <v/>
      </c>
      <c r="G88" s="40">
        <f ca="1">IFERROR(SUMPRODUCT(LARGE((sexe="F")*(point),ROW(A86))),"")</f>
        <v>0</v>
      </c>
      <c r="I88" s="22" t="str">
        <f t="array" aca="1" ref="I88" ca="1">IFERROR(INDEX(nom,SMALL(IF((point=J88)*(sexe="h"),ROW(point)-2),COUNTIF(J$3:J88,J88))),"")</f>
        <v/>
      </c>
      <c r="J88" s="40">
        <f ca="1">IFERROR(SUMPRODUCT(LARGE((sexe="h")*(point),ROW(D86))),"")</f>
        <v>0</v>
      </c>
    </row>
    <row r="89" spans="1:10">
      <c r="A89" s="26">
        <v>1086</v>
      </c>
      <c r="B89" s="5" t="s">
        <v>89</v>
      </c>
      <c r="C89" s="10" t="s">
        <v>98</v>
      </c>
      <c r="D89" s="14">
        <v>452</v>
      </c>
      <c r="F89" s="22" t="str">
        <f t="array" aca="1" ref="F89" ca="1">IFERROR(INDEX(nom,SMALL(IF((point=G89)*(sexe="f"),ROW(point)-2),COUNTIF(G$3:G89,G89))),"")</f>
        <v/>
      </c>
      <c r="G89" s="40">
        <f ca="1">IFERROR(SUMPRODUCT(LARGE((sexe="F")*(point),ROW(A87))),"")</f>
        <v>0</v>
      </c>
      <c r="I89" s="22" t="str">
        <f t="array" aca="1" ref="I89" ca="1">IFERROR(INDEX(nom,SMALL(IF((point=J89)*(sexe="h"),ROW(point)-2),COUNTIF(J$3:J89,J89))),"")</f>
        <v/>
      </c>
      <c r="J89" s="40">
        <f ca="1">IFERROR(SUMPRODUCT(LARGE((sexe="h")*(point),ROW(D87))),"")</f>
        <v>0</v>
      </c>
    </row>
    <row r="90" spans="1:10">
      <c r="A90" s="26">
        <v>1087</v>
      </c>
      <c r="B90" s="5" t="s">
        <v>90</v>
      </c>
      <c r="C90" s="10" t="s">
        <v>98</v>
      </c>
      <c r="D90" s="14">
        <v>592</v>
      </c>
      <c r="F90" s="22" t="str">
        <f t="array" aca="1" ref="F90" ca="1">IFERROR(INDEX(nom,SMALL(IF((point=G90)*(sexe="f"),ROW(point)-2),COUNTIF(G$3:G90,G90))),"")</f>
        <v/>
      </c>
      <c r="G90" s="40">
        <f ca="1">IFERROR(SUMPRODUCT(LARGE((sexe="F")*(point),ROW(A88))),"")</f>
        <v>0</v>
      </c>
      <c r="I90" s="22" t="str">
        <f t="array" aca="1" ref="I90" ca="1">IFERROR(INDEX(nom,SMALL(IF((point=J90)*(sexe="h"),ROW(point)-2),COUNTIF(J$3:J90,J90))),"")</f>
        <v/>
      </c>
      <c r="J90" s="40">
        <f ca="1">IFERROR(SUMPRODUCT(LARGE((sexe="h")*(point),ROW(D88))),"")</f>
        <v>0</v>
      </c>
    </row>
    <row r="91" spans="1:10">
      <c r="A91" s="26">
        <v>1088</v>
      </c>
      <c r="B91" s="5" t="s">
        <v>91</v>
      </c>
      <c r="C91" s="10" t="s">
        <v>98</v>
      </c>
      <c r="D91" s="14">
        <v>354</v>
      </c>
      <c r="F91" s="22" t="str">
        <f t="array" aca="1" ref="F91" ca="1">IFERROR(INDEX(nom,SMALL(IF((point=G91)*(sexe="f"),ROW(point)-2),COUNTIF(G$3:G91,G91))),"")</f>
        <v/>
      </c>
      <c r="G91" s="40">
        <f ca="1">IFERROR(SUMPRODUCT(LARGE((sexe="F")*(point),ROW(A89))),"")</f>
        <v>0</v>
      </c>
      <c r="I91" s="22" t="str">
        <f t="array" aca="1" ref="I91" ca="1">IFERROR(INDEX(nom,SMALL(IF((point=J91)*(sexe="h"),ROW(point)-2),COUNTIF(J$3:J91,J91))),"")</f>
        <v/>
      </c>
      <c r="J91" s="40">
        <f ca="1">IFERROR(SUMPRODUCT(LARGE((sexe="h")*(point),ROW(D89))),"")</f>
        <v>0</v>
      </c>
    </row>
    <row r="92" spans="1:10">
      <c r="A92" s="26">
        <v>1089</v>
      </c>
      <c r="B92" s="5" t="s">
        <v>92</v>
      </c>
      <c r="C92" s="10" t="s">
        <v>98</v>
      </c>
      <c r="D92" s="14">
        <v>500</v>
      </c>
      <c r="F92" s="22" t="str">
        <f t="array" aca="1" ref="F92" ca="1">IFERROR(INDEX(nom,SMALL(IF((point=G92)*(sexe="f"),ROW(point)-2),COUNTIF(G$3:G92,G92))),"")</f>
        <v/>
      </c>
      <c r="G92" s="40">
        <f ca="1">IFERROR(SUMPRODUCT(LARGE((sexe="F")*(point),ROW(A90))),"")</f>
        <v>0</v>
      </c>
      <c r="I92" s="22" t="str">
        <f t="array" aca="1" ref="I92" ca="1">IFERROR(INDEX(nom,SMALL(IF((point=J92)*(sexe="h"),ROW(point)-2),COUNTIF(J$3:J92,J92))),"")</f>
        <v/>
      </c>
      <c r="J92" s="40">
        <f ca="1">IFERROR(SUMPRODUCT(LARGE((sexe="h")*(point),ROW(D90))),"")</f>
        <v>0</v>
      </c>
    </row>
    <row r="93" spans="1:10">
      <c r="A93" s="26">
        <v>1090</v>
      </c>
      <c r="B93" s="5" t="s">
        <v>93</v>
      </c>
      <c r="C93" s="10" t="s">
        <v>98</v>
      </c>
      <c r="D93" s="14">
        <v>450</v>
      </c>
      <c r="F93" s="22" t="str">
        <f t="array" aca="1" ref="F93" ca="1">IFERROR(INDEX(nom,SMALL(IF((point=G93)*(sexe="f"),ROW(point)-2),COUNTIF(G$3:G93,G93))),"")</f>
        <v/>
      </c>
      <c r="G93" s="40">
        <f ca="1">IFERROR(SUMPRODUCT(LARGE((sexe="F")*(point),ROW(A91))),"")</f>
        <v>0</v>
      </c>
      <c r="I93" s="22" t="str">
        <f t="array" aca="1" ref="I93" ca="1">IFERROR(INDEX(nom,SMALL(IF((point=J93)*(sexe="h"),ROW(point)-2),COUNTIF(J$3:J93,J93))),"")</f>
        <v/>
      </c>
      <c r="J93" s="40">
        <f ca="1">IFERROR(SUMPRODUCT(LARGE((sexe="h")*(point),ROW(D91))),"")</f>
        <v>0</v>
      </c>
    </row>
    <row r="94" spans="1:10">
      <c r="A94" s="26">
        <v>1091</v>
      </c>
      <c r="B94" s="5" t="s">
        <v>94</v>
      </c>
      <c r="C94" s="10" t="s">
        <v>98</v>
      </c>
      <c r="D94" s="14">
        <v>600</v>
      </c>
      <c r="F94" s="22" t="str">
        <f t="array" aca="1" ref="F94" ca="1">IFERROR(INDEX(nom,SMALL(IF((point=G94)*(sexe="f"),ROW(point)-2),COUNTIF(G$3:G94,G94))),"")</f>
        <v/>
      </c>
      <c r="G94" s="40">
        <f ca="1">IFERROR(SUMPRODUCT(LARGE((sexe="F")*(point),ROW(A92))),"")</f>
        <v>0</v>
      </c>
      <c r="I94" s="22" t="str">
        <f t="array" aca="1" ref="I94" ca="1">IFERROR(INDEX(nom,SMALL(IF((point=J94)*(sexe="h"),ROW(point)-2),COUNTIF(J$3:J94,J94))),"")</f>
        <v/>
      </c>
      <c r="J94" s="40">
        <f ca="1">IFERROR(SUMPRODUCT(LARGE((sexe="h")*(point),ROW(D92))),"")</f>
        <v>0</v>
      </c>
    </row>
    <row r="95" spans="1:10">
      <c r="A95" s="26">
        <v>1092</v>
      </c>
      <c r="B95" s="5"/>
      <c r="C95" s="10"/>
      <c r="D95" s="14"/>
      <c r="F95" s="22" t="str">
        <f t="array" aca="1" ref="F95" ca="1">IFERROR(INDEX(nom,SMALL(IF((point=G95)*(sexe="f"),ROW(point)-2),COUNTIF(G$3:G95,G95))),"")</f>
        <v/>
      </c>
      <c r="G95" s="40" t="str">
        <f ca="1">IFERROR(SUMPRODUCT(LARGE((sexe="F")*(point),ROW(A93))),"")</f>
        <v/>
      </c>
      <c r="I95" s="22" t="str">
        <f t="array" aca="1" ref="I95" ca="1">IFERROR(INDEX(nom,SMALL(IF((point=J95)*(sexe="h"),ROW(point)-2),COUNTIF(J$3:J95,J95))),"")</f>
        <v/>
      </c>
      <c r="J95" s="40" t="str">
        <f ca="1">IFERROR(SUMPRODUCT(LARGE((sexe="h")*(point),ROW(D93))),"")</f>
        <v/>
      </c>
    </row>
    <row r="96" spans="1:10">
      <c r="A96" s="26">
        <v>1093</v>
      </c>
      <c r="B96" s="5"/>
      <c r="C96" s="10"/>
      <c r="D96" s="14"/>
      <c r="F96" s="22" t="str">
        <f t="array" aca="1" ref="F96" ca="1">IFERROR(INDEX(nom,SMALL(IF((point=G96)*(sexe="f"),ROW(point)-2),COUNTIF(G$3:G96,G96))),"")</f>
        <v/>
      </c>
      <c r="G96" s="40" t="str">
        <f ca="1">IFERROR(SUMPRODUCT(LARGE((sexe="F")*(point),ROW(A94))),"")</f>
        <v/>
      </c>
      <c r="I96" s="22" t="str">
        <f t="array" aca="1" ref="I96" ca="1">IFERROR(INDEX(nom,SMALL(IF((point=J96)*(sexe="h"),ROW(point)-2),COUNTIF(J$3:J96,J96))),"")</f>
        <v/>
      </c>
      <c r="J96" s="40" t="str">
        <f ca="1">IFERROR(SUMPRODUCT(LARGE((sexe="h")*(point),ROW(D94))),"")</f>
        <v/>
      </c>
    </row>
    <row r="97" spans="1:10">
      <c r="A97" s="26">
        <v>1094</v>
      </c>
      <c r="B97" s="5"/>
      <c r="C97" s="10"/>
      <c r="D97" s="14"/>
      <c r="F97" s="22" t="str">
        <f t="array" aca="1" ref="F97" ca="1">IFERROR(INDEX(nom,SMALL(IF((point=G97)*(sexe="f"),ROW(point)-2),COUNTIF(G$3:G97,G97))),"")</f>
        <v/>
      </c>
      <c r="G97" s="40" t="str">
        <f ca="1">IFERROR(SUMPRODUCT(LARGE((sexe="F")*(point),ROW(A95))),"")</f>
        <v/>
      </c>
      <c r="I97" s="22" t="str">
        <f t="array" aca="1" ref="I97" ca="1">IFERROR(INDEX(nom,SMALL(IF((point=J97)*(sexe="h"),ROW(point)-2),COUNTIF(J$3:J97,J97))),"")</f>
        <v/>
      </c>
      <c r="J97" s="40" t="str">
        <f ca="1">IFERROR(SUMPRODUCT(LARGE((sexe="h")*(point),ROW(D95))),"")</f>
        <v/>
      </c>
    </row>
    <row r="98" spans="1:10">
      <c r="A98" s="26">
        <v>1095</v>
      </c>
      <c r="B98" s="5"/>
      <c r="C98" s="10"/>
      <c r="D98" s="14"/>
      <c r="F98" s="22" t="str">
        <f t="array" aca="1" ref="F98" ca="1">IFERROR(INDEX(nom,SMALL(IF((point=G98)*(sexe="f"),ROW(point)-2),COUNTIF(G$3:G98,G98))),"")</f>
        <v/>
      </c>
      <c r="G98" s="40" t="str">
        <f ca="1">IFERROR(SUMPRODUCT(LARGE((sexe="F")*(point),ROW(A96))),"")</f>
        <v/>
      </c>
      <c r="I98" s="22" t="str">
        <f t="array" aca="1" ref="I98" ca="1">IFERROR(INDEX(nom,SMALL(IF((point=J98)*(sexe="h"),ROW(point)-2),COUNTIF(J$3:J98,J98))),"")</f>
        <v/>
      </c>
      <c r="J98" s="40" t="str">
        <f ca="1">IFERROR(SUMPRODUCT(LARGE((sexe="h")*(point),ROW(D96))),"")</f>
        <v/>
      </c>
    </row>
    <row r="99" spans="1:10">
      <c r="A99" s="26">
        <v>1096</v>
      </c>
      <c r="B99" s="5"/>
      <c r="C99" s="10"/>
      <c r="D99" s="14"/>
      <c r="F99" s="22" t="str">
        <f t="array" aca="1" ref="F99" ca="1">IFERROR(INDEX(nom,SMALL(IF((point=G99)*(sexe="f"),ROW(point)-2),COUNTIF(G$3:G99,G99))),"")</f>
        <v/>
      </c>
      <c r="G99" s="40" t="str">
        <f ca="1">IFERROR(SUMPRODUCT(LARGE((sexe="F")*(point),ROW(A97))),"")</f>
        <v/>
      </c>
      <c r="I99" s="22" t="str">
        <f t="array" aca="1" ref="I99" ca="1">IFERROR(INDEX(nom,SMALL(IF((point=J99)*(sexe="h"),ROW(point)-2),COUNTIF(J$3:J99,J99))),"")</f>
        <v/>
      </c>
      <c r="J99" s="40" t="str">
        <f ca="1">IFERROR(SUMPRODUCT(LARGE((sexe="h")*(point),ROW(D97))),"")</f>
        <v/>
      </c>
    </row>
    <row r="100" spans="1:10">
      <c r="A100" s="26">
        <v>1097</v>
      </c>
      <c r="B100" s="5"/>
      <c r="C100" s="10"/>
      <c r="D100" s="14"/>
      <c r="F100" s="22" t="str">
        <f t="array" aca="1" ref="F100" ca="1">IFERROR(INDEX(nom,SMALL(IF((point=G100)*(sexe="f"),ROW(point)-2),COUNTIF(G$3:G100,G100))),"")</f>
        <v/>
      </c>
      <c r="G100" s="40" t="str">
        <f ca="1">IFERROR(SUMPRODUCT(LARGE((sexe="F")*(point),ROW(A98))),"")</f>
        <v/>
      </c>
      <c r="I100" s="22" t="str">
        <f t="array" aca="1" ref="I100" ca="1">IFERROR(INDEX(nom,SMALL(IF((point=J100)*(sexe="h"),ROW(point)-2),COUNTIF(J$3:J100,J100))),"")</f>
        <v/>
      </c>
      <c r="J100" s="40" t="str">
        <f ca="1">IFERROR(SUMPRODUCT(LARGE((sexe="h")*(point),ROW(D98))),"")</f>
        <v/>
      </c>
    </row>
    <row r="101" spans="1:10">
      <c r="A101" s="26">
        <v>1098</v>
      </c>
      <c r="B101" s="5"/>
      <c r="C101" s="10"/>
      <c r="D101" s="14"/>
      <c r="F101" s="22" t="str">
        <f t="array" aca="1" ref="F101" ca="1">IFERROR(INDEX(nom,SMALL(IF((point=G101)*(sexe="f"),ROW(point)-2),COUNTIF(G$3:G101,G101))),"")</f>
        <v/>
      </c>
      <c r="G101" s="40" t="str">
        <f ca="1">IFERROR(SUMPRODUCT(LARGE((sexe="F")*(point),ROW(A99))),"")</f>
        <v/>
      </c>
      <c r="I101" s="22" t="str">
        <f t="array" aca="1" ref="I101" ca="1">IFERROR(INDEX(nom,SMALL(IF((point=J101)*(sexe="h"),ROW(point)-2),COUNTIF(J$3:J101,J101))),"")</f>
        <v/>
      </c>
      <c r="J101" s="40" t="str">
        <f ca="1">IFERROR(SUMPRODUCT(LARGE((sexe="h")*(point),ROW(D99))),"")</f>
        <v/>
      </c>
    </row>
    <row r="102" spans="1:10">
      <c r="A102" s="26">
        <v>1099</v>
      </c>
      <c r="B102" s="5"/>
      <c r="C102" s="10"/>
      <c r="D102" s="14"/>
      <c r="F102" s="22" t="str">
        <f t="array" aca="1" ref="F102" ca="1">IFERROR(INDEX(nom,SMALL(IF((point=G102)*(sexe="f"),ROW(point)-2),COUNTIF(G$3:G102,G102))),"")</f>
        <v/>
      </c>
      <c r="G102" s="40" t="str">
        <f ca="1">IFERROR(SUMPRODUCT(LARGE((sexe="F")*(point),ROW(A100))),"")</f>
        <v/>
      </c>
      <c r="I102" s="22" t="str">
        <f t="array" aca="1" ref="I102" ca="1">IFERROR(INDEX(nom,SMALL(IF((point=J102)*(sexe="h"),ROW(point)-2),COUNTIF(J$3:J102,J102))),"")</f>
        <v/>
      </c>
      <c r="J102" s="40" t="str">
        <f ca="1">IFERROR(SUMPRODUCT(LARGE((sexe="h")*(point),ROW(D100))),"")</f>
        <v/>
      </c>
    </row>
    <row r="103" spans="1:10">
      <c r="A103" s="26">
        <v>1100</v>
      </c>
      <c r="B103" s="5"/>
      <c r="C103" s="10"/>
      <c r="D103" s="14"/>
      <c r="F103" s="22" t="str">
        <f t="array" aca="1" ref="F103" ca="1">IFERROR(INDEX(nom,SMALL(IF((point=G103)*(sexe="f"),ROW(point)-2),COUNTIF(G$3:G103,G103))),"")</f>
        <v/>
      </c>
      <c r="G103" s="40" t="str">
        <f ca="1">IFERROR(SUMPRODUCT(LARGE((sexe="F")*(point),ROW(A101))),"")</f>
        <v/>
      </c>
      <c r="I103" s="22" t="str">
        <f t="array" aca="1" ref="I103" ca="1">IFERROR(INDEX(nom,SMALL(IF((point=J103)*(sexe="h"),ROW(point)-2),COUNTIF(J$3:J103,J103))),"")</f>
        <v/>
      </c>
      <c r="J103" s="40" t="str">
        <f ca="1">IFERROR(SUMPRODUCT(LARGE((sexe="h")*(point),ROW(D101))),"")</f>
        <v/>
      </c>
    </row>
    <row r="104" spans="1:10">
      <c r="A104" s="26">
        <v>1101</v>
      </c>
      <c r="B104" s="5"/>
      <c r="C104" s="10"/>
      <c r="D104" s="14"/>
      <c r="F104" s="22" t="str">
        <f t="array" aca="1" ref="F104" ca="1">IFERROR(INDEX(nom,SMALL(IF((point=G104)*(sexe="f"),ROW(point)-2),COUNTIF(G$3:G104,G104))),"")</f>
        <v/>
      </c>
      <c r="G104" s="40" t="str">
        <f ca="1">IFERROR(SUMPRODUCT(LARGE((sexe="F")*(point),ROW(A102))),"")</f>
        <v/>
      </c>
      <c r="I104" s="22" t="str">
        <f t="array" aca="1" ref="I104" ca="1">IFERROR(INDEX(nom,SMALL(IF((point=J104)*(sexe="h"),ROW(point)-2),COUNTIF(J$3:J104,J104))),"")</f>
        <v/>
      </c>
      <c r="J104" s="40" t="str">
        <f ca="1">IFERROR(SUMPRODUCT(LARGE((sexe="h")*(point),ROW(D102))),"")</f>
        <v/>
      </c>
    </row>
    <row r="105" spans="1:10">
      <c r="A105" s="26">
        <v>1102</v>
      </c>
      <c r="B105" s="5"/>
      <c r="C105" s="10"/>
      <c r="D105" s="14"/>
      <c r="F105" s="22" t="str">
        <f t="array" aca="1" ref="F105" ca="1">IFERROR(INDEX(nom,SMALL(IF((point=G105)*(sexe="f"),ROW(point)-2),COUNTIF(G$3:G105,G105))),"")</f>
        <v/>
      </c>
      <c r="G105" s="40" t="str">
        <f ca="1">IFERROR(SUMPRODUCT(LARGE((sexe="F")*(point),ROW(A103))),"")</f>
        <v/>
      </c>
      <c r="I105" s="22" t="str">
        <f t="array" aca="1" ref="I105" ca="1">IFERROR(INDEX(nom,SMALL(IF((point=J105)*(sexe="h"),ROW(point)-2),COUNTIF(J$3:J105,J105))),"")</f>
        <v/>
      </c>
      <c r="J105" s="40" t="str">
        <f ca="1">IFERROR(SUMPRODUCT(LARGE((sexe="h")*(point),ROW(D103))),"")</f>
        <v/>
      </c>
    </row>
    <row r="106" spans="1:10">
      <c r="A106" s="26">
        <v>1103</v>
      </c>
      <c r="B106" s="5"/>
      <c r="C106" s="10"/>
      <c r="D106" s="14"/>
      <c r="F106" s="22" t="str">
        <f t="array" aca="1" ref="F106" ca="1">IFERROR(INDEX(nom,SMALL(IF((point=G106)*(sexe="f"),ROW(point)-2),COUNTIF(G$3:G106,G106))),"")</f>
        <v/>
      </c>
      <c r="G106" s="40" t="str">
        <f ca="1">IFERROR(SUMPRODUCT(LARGE((sexe="F")*(point),ROW(A104))),"")</f>
        <v/>
      </c>
      <c r="I106" s="22" t="str">
        <f t="array" aca="1" ref="I106" ca="1">IFERROR(INDEX(nom,SMALL(IF((point=J106)*(sexe="h"),ROW(point)-2),COUNTIF(J$3:J106,J106))),"")</f>
        <v/>
      </c>
      <c r="J106" s="40" t="str">
        <f ca="1">IFERROR(SUMPRODUCT(LARGE((sexe="h")*(point),ROW(D104))),"")</f>
        <v/>
      </c>
    </row>
    <row r="107" spans="1:10">
      <c r="A107" s="26">
        <v>1104</v>
      </c>
      <c r="B107" s="5"/>
      <c r="C107" s="10"/>
      <c r="D107" s="14"/>
      <c r="F107" s="22" t="str">
        <f t="array" aca="1" ref="F107" ca="1">IFERROR(INDEX(nom,SMALL(IF((point=G107)*(sexe="f"),ROW(point)-2),COUNTIF(G$3:G107,G107))),"")</f>
        <v/>
      </c>
      <c r="G107" s="40" t="str">
        <f ca="1">IFERROR(SUMPRODUCT(LARGE((sexe="F")*(point),ROW(A105))),"")</f>
        <v/>
      </c>
      <c r="I107" s="22" t="str">
        <f t="array" aca="1" ref="I107" ca="1">IFERROR(INDEX(nom,SMALL(IF((point=J107)*(sexe="h"),ROW(point)-2),COUNTIF(J$3:J107,J107))),"")</f>
        <v/>
      </c>
      <c r="J107" s="40" t="str">
        <f ca="1">IFERROR(SUMPRODUCT(LARGE((sexe="h")*(point),ROW(D105))),"")</f>
        <v/>
      </c>
    </row>
    <row r="108" spans="1:10">
      <c r="A108" s="26">
        <v>1105</v>
      </c>
      <c r="B108" s="5"/>
      <c r="C108" s="10"/>
      <c r="D108" s="14"/>
      <c r="F108" s="22" t="str">
        <f t="array" aca="1" ref="F108" ca="1">IFERROR(INDEX(nom,SMALL(IF((point=G108)*(sexe="f"),ROW(point)-2),COUNTIF(G$3:G108,G108))),"")</f>
        <v/>
      </c>
      <c r="G108" s="40" t="str">
        <f ca="1">IFERROR(SUMPRODUCT(LARGE((sexe="F")*(point),ROW(A106))),"")</f>
        <v/>
      </c>
      <c r="I108" s="22" t="str">
        <f t="array" aca="1" ref="I108" ca="1">IFERROR(INDEX(nom,SMALL(IF((point=J108)*(sexe="h"),ROW(point)-2),COUNTIF(J$3:J108,J108))),"")</f>
        <v/>
      </c>
      <c r="J108" s="40" t="str">
        <f ca="1">IFERROR(SUMPRODUCT(LARGE((sexe="h")*(point),ROW(D106))),"")</f>
        <v/>
      </c>
    </row>
    <row r="109" spans="1:10">
      <c r="A109" s="26">
        <v>1106</v>
      </c>
      <c r="B109" s="5"/>
      <c r="C109" s="10"/>
      <c r="D109" s="14"/>
      <c r="F109" s="22" t="str">
        <f t="array" aca="1" ref="F109" ca="1">IFERROR(INDEX(nom,SMALL(IF((point=G109)*(sexe="f"),ROW(point)-2),COUNTIF(G$3:G109,G109))),"")</f>
        <v/>
      </c>
      <c r="G109" s="40" t="str">
        <f ca="1">IFERROR(SUMPRODUCT(LARGE((sexe="F")*(point),ROW(A107))),"")</f>
        <v/>
      </c>
      <c r="I109" s="22" t="str">
        <f t="array" aca="1" ref="I109" ca="1">IFERROR(INDEX(nom,SMALL(IF((point=J109)*(sexe="h"),ROW(point)-2),COUNTIF(J$3:J109,J109))),"")</f>
        <v/>
      </c>
      <c r="J109" s="40" t="str">
        <f ca="1">IFERROR(SUMPRODUCT(LARGE((sexe="h")*(point),ROW(D107))),"")</f>
        <v/>
      </c>
    </row>
    <row r="110" spans="1:10">
      <c r="A110" s="26">
        <v>1107</v>
      </c>
      <c r="B110" s="5"/>
      <c r="C110" s="10"/>
      <c r="D110" s="14"/>
      <c r="F110" s="22" t="str">
        <f t="array" aca="1" ref="F110" ca="1">IFERROR(INDEX(nom,SMALL(IF((point=G110)*(sexe="f"),ROW(point)-2),COUNTIF(G$3:G110,G110))),"")</f>
        <v/>
      </c>
      <c r="G110" s="40" t="str">
        <f ca="1">IFERROR(SUMPRODUCT(LARGE((sexe="F")*(point),ROW(A108))),"")</f>
        <v/>
      </c>
      <c r="I110" s="22" t="str">
        <f t="array" aca="1" ref="I110" ca="1">IFERROR(INDEX(nom,SMALL(IF((point=J110)*(sexe="h"),ROW(point)-2),COUNTIF(J$3:J110,J110))),"")</f>
        <v/>
      </c>
      <c r="J110" s="40" t="str">
        <f ca="1">IFERROR(SUMPRODUCT(LARGE((sexe="h")*(point),ROW(D108))),"")</f>
        <v/>
      </c>
    </row>
    <row r="111" spans="1:10">
      <c r="A111" s="26">
        <v>1108</v>
      </c>
      <c r="B111" s="5"/>
      <c r="C111" s="10"/>
      <c r="D111" s="14"/>
      <c r="F111" s="22" t="str">
        <f t="array" aca="1" ref="F111" ca="1">IFERROR(INDEX(nom,SMALL(IF((point=G111)*(sexe="f"),ROW(point)-2),COUNTIF(G$3:G111,G111))),"")</f>
        <v/>
      </c>
      <c r="G111" s="40" t="str">
        <f ca="1">IFERROR(SUMPRODUCT(LARGE((sexe="F")*(point),ROW(A109))),"")</f>
        <v/>
      </c>
      <c r="I111" s="22" t="str">
        <f t="array" aca="1" ref="I111" ca="1">IFERROR(INDEX(nom,SMALL(IF((point=J111)*(sexe="h"),ROW(point)-2),COUNTIF(J$3:J111,J111))),"")</f>
        <v/>
      </c>
      <c r="J111" s="40" t="str">
        <f ca="1">IFERROR(SUMPRODUCT(LARGE((sexe="h")*(point),ROW(D109))),"")</f>
        <v/>
      </c>
    </row>
    <row r="112" spans="1:10">
      <c r="A112" s="26">
        <v>1109</v>
      </c>
      <c r="B112" s="5"/>
      <c r="C112" s="10"/>
      <c r="D112" s="14"/>
      <c r="F112" s="22" t="str">
        <f t="array" aca="1" ref="F112" ca="1">IFERROR(INDEX(nom,SMALL(IF((point=G112)*(sexe="f"),ROW(point)-2),COUNTIF(G$3:G112,G112))),"")</f>
        <v/>
      </c>
      <c r="G112" s="40" t="str">
        <f ca="1">IFERROR(SUMPRODUCT(LARGE((sexe="F")*(point),ROW(A110))),"")</f>
        <v/>
      </c>
      <c r="I112" s="22" t="str">
        <f t="array" aca="1" ref="I112" ca="1">IFERROR(INDEX(nom,SMALL(IF((point=J112)*(sexe="h"),ROW(point)-2),COUNTIF(J$3:J112,J112))),"")</f>
        <v/>
      </c>
      <c r="J112" s="40" t="str">
        <f ca="1">IFERROR(SUMPRODUCT(LARGE((sexe="h")*(point),ROW(D110))),"")</f>
        <v/>
      </c>
    </row>
    <row r="113" spans="1:10">
      <c r="A113" s="26">
        <v>1110</v>
      </c>
      <c r="B113" s="5"/>
      <c r="C113" s="10"/>
      <c r="D113" s="14"/>
      <c r="F113" s="22" t="str">
        <f t="array" aca="1" ref="F113" ca="1">IFERROR(INDEX(nom,SMALL(IF((point=G113)*(sexe="f"),ROW(point)-2),COUNTIF(G$3:G113,G113))),"")</f>
        <v/>
      </c>
      <c r="G113" s="40" t="str">
        <f ca="1">IFERROR(SUMPRODUCT(LARGE((sexe="F")*(point),ROW(A111))),"")</f>
        <v/>
      </c>
      <c r="I113" s="22" t="str">
        <f t="array" aca="1" ref="I113" ca="1">IFERROR(INDEX(nom,SMALL(IF((point=J113)*(sexe="h"),ROW(point)-2),COUNTIF(J$3:J113,J113))),"")</f>
        <v/>
      </c>
      <c r="J113" s="40" t="str">
        <f ca="1">IFERROR(SUMPRODUCT(LARGE((sexe="h")*(point),ROW(D111))),"")</f>
        <v/>
      </c>
    </row>
    <row r="114" spans="1:10">
      <c r="A114" s="26">
        <v>1111</v>
      </c>
      <c r="B114" s="5"/>
      <c r="C114" s="10"/>
      <c r="D114" s="14"/>
      <c r="F114" s="22" t="str">
        <f t="array" aca="1" ref="F114" ca="1">IFERROR(INDEX(nom,SMALL(IF((point=G114)*(sexe="f"),ROW(point)-2),COUNTIF(G$3:G114,G114))),"")</f>
        <v/>
      </c>
      <c r="G114" s="40" t="str">
        <f ca="1">IFERROR(SUMPRODUCT(LARGE((sexe="F")*(point),ROW(A112))),"")</f>
        <v/>
      </c>
      <c r="I114" s="22" t="str">
        <f t="array" aca="1" ref="I114" ca="1">IFERROR(INDEX(nom,SMALL(IF((point=J114)*(sexe="h"),ROW(point)-2),COUNTIF(J$3:J114,J114))),"")</f>
        <v/>
      </c>
      <c r="J114" s="40" t="str">
        <f ca="1">IFERROR(SUMPRODUCT(LARGE((sexe="h")*(point),ROW(D112))),"")</f>
        <v/>
      </c>
    </row>
    <row r="115" spans="1:10">
      <c r="A115" s="26">
        <v>1112</v>
      </c>
      <c r="B115" s="5"/>
      <c r="C115" s="10"/>
      <c r="D115" s="14"/>
      <c r="F115" s="22" t="str">
        <f t="array" aca="1" ref="F115" ca="1">IFERROR(INDEX(nom,SMALL(IF((point=G115)*(sexe="f"),ROW(point)-2),COUNTIF(G$3:G115,G115))),"")</f>
        <v/>
      </c>
      <c r="G115" s="40" t="str">
        <f ca="1">IFERROR(SUMPRODUCT(LARGE((sexe="F")*(point),ROW(A113))),"")</f>
        <v/>
      </c>
      <c r="I115" s="22" t="str">
        <f t="array" aca="1" ref="I115" ca="1">IFERROR(INDEX(nom,SMALL(IF((point=J115)*(sexe="h"),ROW(point)-2),COUNTIF(J$3:J115,J115))),"")</f>
        <v/>
      </c>
      <c r="J115" s="40" t="str">
        <f ca="1">IFERROR(SUMPRODUCT(LARGE((sexe="h")*(point),ROW(D113))),"")</f>
        <v/>
      </c>
    </row>
    <row r="116" spans="1:10">
      <c r="A116" s="26">
        <v>1113</v>
      </c>
      <c r="B116" s="5"/>
      <c r="C116" s="10"/>
      <c r="D116" s="14"/>
      <c r="F116" s="22" t="str">
        <f t="array" aca="1" ref="F116" ca="1">IFERROR(INDEX(nom,SMALL(IF((point=G116)*(sexe="f"),ROW(point)-2),COUNTIF(G$3:G116,G116))),"")</f>
        <v/>
      </c>
      <c r="G116" s="40" t="str">
        <f ca="1">IFERROR(SUMPRODUCT(LARGE((sexe="F")*(point),ROW(A114))),"")</f>
        <v/>
      </c>
      <c r="I116" s="22" t="str">
        <f t="array" aca="1" ref="I116" ca="1">IFERROR(INDEX(nom,SMALL(IF((point=J116)*(sexe="h"),ROW(point)-2),COUNTIF(J$3:J116,J116))),"")</f>
        <v/>
      </c>
      <c r="J116" s="40" t="str">
        <f ca="1">IFERROR(SUMPRODUCT(LARGE((sexe="h")*(point),ROW(D114))),"")</f>
        <v/>
      </c>
    </row>
    <row r="117" spans="1:10">
      <c r="A117" s="26">
        <v>1114</v>
      </c>
      <c r="B117" s="5"/>
      <c r="C117" s="10"/>
      <c r="D117" s="14"/>
      <c r="F117" s="22" t="str">
        <f t="array" aca="1" ref="F117" ca="1">IFERROR(INDEX(nom,SMALL(IF((point=G117)*(sexe="f"),ROW(point)-2),COUNTIF(G$3:G117,G117))),"")</f>
        <v/>
      </c>
      <c r="G117" s="40" t="str">
        <f ca="1">IFERROR(SUMPRODUCT(LARGE((sexe="F")*(point),ROW(A115))),"")</f>
        <v/>
      </c>
      <c r="I117" s="22" t="str">
        <f t="array" aca="1" ref="I117" ca="1">IFERROR(INDEX(nom,SMALL(IF((point=J117)*(sexe="h"),ROW(point)-2),COUNTIF(J$3:J117,J117))),"")</f>
        <v/>
      </c>
      <c r="J117" s="40" t="str">
        <f ca="1">IFERROR(SUMPRODUCT(LARGE((sexe="h")*(point),ROW(D115))),"")</f>
        <v/>
      </c>
    </row>
    <row r="118" spans="1:10">
      <c r="A118" s="26">
        <v>1115</v>
      </c>
      <c r="B118" s="5"/>
      <c r="C118" s="10"/>
      <c r="D118" s="14"/>
      <c r="F118" s="22" t="str">
        <f t="array" aca="1" ref="F118" ca="1">IFERROR(INDEX(nom,SMALL(IF((point=G118)*(sexe="f"),ROW(point)-2),COUNTIF(G$3:G118,G118))),"")</f>
        <v/>
      </c>
      <c r="G118" s="40" t="str">
        <f ca="1">IFERROR(SUMPRODUCT(LARGE((sexe="F")*(point),ROW(A116))),"")</f>
        <v/>
      </c>
      <c r="I118" s="22" t="str">
        <f t="array" aca="1" ref="I118" ca="1">IFERROR(INDEX(nom,SMALL(IF((point=J118)*(sexe="h"),ROW(point)-2),COUNTIF(J$3:J118,J118))),"")</f>
        <v/>
      </c>
      <c r="J118" s="40" t="str">
        <f ca="1">IFERROR(SUMPRODUCT(LARGE((sexe="h")*(point),ROW(D116))),"")</f>
        <v/>
      </c>
    </row>
    <row r="119" spans="1:10">
      <c r="A119" s="26">
        <v>1116</v>
      </c>
      <c r="B119" s="5"/>
      <c r="C119" s="10"/>
      <c r="D119" s="14"/>
      <c r="F119" s="22" t="str">
        <f t="array" aca="1" ref="F119" ca="1">IFERROR(INDEX(nom,SMALL(IF((point=G119)*(sexe="f"),ROW(point)-2),COUNTIF(G$3:G119,G119))),"")</f>
        <v/>
      </c>
      <c r="G119" s="40" t="str">
        <f ca="1">IFERROR(SUMPRODUCT(LARGE((sexe="F")*(point),ROW(A117))),"")</f>
        <v/>
      </c>
      <c r="I119" s="22" t="str">
        <f t="array" aca="1" ref="I119" ca="1">IFERROR(INDEX(nom,SMALL(IF((point=J119)*(sexe="h"),ROW(point)-2),COUNTIF(J$3:J119,J119))),"")</f>
        <v/>
      </c>
      <c r="J119" s="40" t="str">
        <f ca="1">IFERROR(SUMPRODUCT(LARGE((sexe="h")*(point),ROW(D117))),"")</f>
        <v/>
      </c>
    </row>
    <row r="120" spans="1:10">
      <c r="A120" s="26">
        <v>1117</v>
      </c>
      <c r="B120" s="5"/>
      <c r="C120" s="10"/>
      <c r="D120" s="14"/>
      <c r="F120" s="22" t="str">
        <f t="array" aca="1" ref="F120" ca="1">IFERROR(INDEX(nom,SMALL(IF((point=G120)*(sexe="f"),ROW(point)-2),COUNTIF(G$3:G120,G120))),"")</f>
        <v/>
      </c>
      <c r="G120" s="40" t="str">
        <f ca="1">IFERROR(SUMPRODUCT(LARGE((sexe="F")*(point),ROW(A118))),"")</f>
        <v/>
      </c>
      <c r="I120" s="22" t="str">
        <f t="array" aca="1" ref="I120" ca="1">IFERROR(INDEX(nom,SMALL(IF((point=J120)*(sexe="h"),ROW(point)-2),COUNTIF(J$3:J120,J120))),"")</f>
        <v/>
      </c>
      <c r="J120" s="40" t="str">
        <f ca="1">IFERROR(SUMPRODUCT(LARGE((sexe="h")*(point),ROW(D118))),"")</f>
        <v/>
      </c>
    </row>
    <row r="121" spans="1:10">
      <c r="A121" s="26">
        <v>1118</v>
      </c>
      <c r="B121" s="5"/>
      <c r="C121" s="10"/>
      <c r="D121" s="14"/>
      <c r="F121" s="22" t="str">
        <f t="array" aca="1" ref="F121" ca="1">IFERROR(INDEX(nom,SMALL(IF((point=G121)*(sexe="f"),ROW(point)-2),COUNTIF(G$3:G121,G121))),"")</f>
        <v/>
      </c>
      <c r="G121" s="40" t="str">
        <f ca="1">IFERROR(SUMPRODUCT(LARGE((sexe="F")*(point),ROW(A119))),"")</f>
        <v/>
      </c>
      <c r="I121" s="22" t="str">
        <f t="array" aca="1" ref="I121" ca="1">IFERROR(INDEX(nom,SMALL(IF((point=J121)*(sexe="h"),ROW(point)-2),COUNTIF(J$3:J121,J121))),"")</f>
        <v/>
      </c>
      <c r="J121" s="40" t="str">
        <f ca="1">IFERROR(SUMPRODUCT(LARGE((sexe="h")*(point),ROW(D119))),"")</f>
        <v/>
      </c>
    </row>
    <row r="122" spans="1:10">
      <c r="A122" s="26">
        <v>1119</v>
      </c>
      <c r="B122" s="5"/>
      <c r="C122" s="10"/>
      <c r="D122" s="14"/>
      <c r="F122" s="22" t="str">
        <f t="array" aca="1" ref="F122" ca="1">IFERROR(INDEX(nom,SMALL(IF((point=G122)*(sexe="f"),ROW(point)-2),COUNTIF(G$3:G122,G122))),"")</f>
        <v/>
      </c>
      <c r="G122" s="40" t="str">
        <f ca="1">IFERROR(SUMPRODUCT(LARGE((sexe="F")*(point),ROW(A120))),"")</f>
        <v/>
      </c>
      <c r="I122" s="22" t="str">
        <f t="array" aca="1" ref="I122" ca="1">IFERROR(INDEX(nom,SMALL(IF((point=J122)*(sexe="h"),ROW(point)-2),COUNTIF(J$3:J122,J122))),"")</f>
        <v/>
      </c>
      <c r="J122" s="40" t="str">
        <f ca="1">IFERROR(SUMPRODUCT(LARGE((sexe="h")*(point),ROW(D120))),"")</f>
        <v/>
      </c>
    </row>
    <row r="123" spans="1:10">
      <c r="A123" s="26">
        <v>1120</v>
      </c>
      <c r="B123" s="5"/>
      <c r="C123" s="10"/>
      <c r="D123" s="14"/>
      <c r="F123" s="22" t="str">
        <f t="array" aca="1" ref="F123" ca="1">IFERROR(INDEX(nom,SMALL(IF((point=G123)*(sexe="f"),ROW(point)-2),COUNTIF(G$3:G123,G123))),"")</f>
        <v/>
      </c>
      <c r="G123" s="40" t="str">
        <f ca="1">IFERROR(SUMPRODUCT(LARGE((sexe="F")*(point),ROW(A121))),"")</f>
        <v/>
      </c>
      <c r="I123" s="22" t="str">
        <f t="array" aca="1" ref="I123" ca="1">IFERROR(INDEX(nom,SMALL(IF((point=J123)*(sexe="h"),ROW(point)-2),COUNTIF(J$3:J123,J123))),"")</f>
        <v/>
      </c>
      <c r="J123" s="40" t="str">
        <f ca="1">IFERROR(SUMPRODUCT(LARGE((sexe="h")*(point),ROW(D121))),"")</f>
        <v/>
      </c>
    </row>
    <row r="124" spans="1:10" s="34" customFormat="1">
      <c r="A124" s="30">
        <v>1121</v>
      </c>
      <c r="B124" s="31"/>
      <c r="C124" s="32"/>
      <c r="D124" s="33"/>
      <c r="F124" s="35" t="str">
        <f t="array" aca="1" ref="F124" ca="1">IFERROR(INDEX(nom,SMALL(IF((point=G124)*(sexe="f"),ROW(point)-2),COUNTIF(G$3:G124,G124))),"")</f>
        <v/>
      </c>
      <c r="G124" s="40" t="str">
        <f ca="1">IFERROR(SUMPRODUCT(LARGE((sexe="F")*(point),ROW(A122))),"")</f>
        <v/>
      </c>
      <c r="I124" s="37"/>
      <c r="J124" s="36"/>
    </row>
    <row r="125" spans="1:10">
      <c r="A125" s="26">
        <v>1122</v>
      </c>
      <c r="B125" s="5"/>
      <c r="C125" s="10"/>
      <c r="D125" s="14"/>
      <c r="F125" s="23"/>
      <c r="G125" s="41"/>
      <c r="I125" s="23"/>
      <c r="J125" s="20"/>
    </row>
    <row r="126" spans="1:10">
      <c r="A126" s="26">
        <v>1123</v>
      </c>
      <c r="B126" s="5"/>
      <c r="C126" s="10"/>
      <c r="D126" s="14"/>
      <c r="F126" s="23"/>
      <c r="G126" s="41"/>
      <c r="I126" s="23"/>
      <c r="J126" s="20"/>
    </row>
    <row r="127" spans="1:10">
      <c r="A127" s="26">
        <v>1124</v>
      </c>
      <c r="B127" s="5"/>
      <c r="C127" s="10"/>
      <c r="D127" s="14"/>
      <c r="F127" s="23"/>
      <c r="G127" s="41"/>
      <c r="I127" s="23"/>
      <c r="J127" s="20"/>
    </row>
    <row r="128" spans="1:10">
      <c r="A128" s="26">
        <v>1125</v>
      </c>
      <c r="B128" s="5"/>
      <c r="C128" s="10"/>
      <c r="D128" s="14"/>
      <c r="F128" s="23"/>
      <c r="G128" s="41"/>
      <c r="I128" s="23"/>
      <c r="J128" s="20"/>
    </row>
    <row r="129" spans="1:10">
      <c r="A129" s="26">
        <v>1126</v>
      </c>
      <c r="B129" s="5"/>
      <c r="C129" s="10"/>
      <c r="D129" s="14"/>
      <c r="F129" s="23"/>
      <c r="G129" s="41"/>
      <c r="I129" s="23"/>
      <c r="J129" s="20"/>
    </row>
    <row r="130" spans="1:10">
      <c r="A130" s="26">
        <v>1127</v>
      </c>
      <c r="B130" s="5"/>
      <c r="C130" s="10"/>
      <c r="D130" s="14"/>
      <c r="F130" s="23"/>
      <c r="G130" s="41"/>
      <c r="I130" s="23"/>
      <c r="J130" s="20"/>
    </row>
    <row r="131" spans="1:10">
      <c r="A131" s="26">
        <v>1128</v>
      </c>
      <c r="B131" s="5"/>
      <c r="C131" s="10"/>
      <c r="D131" s="14"/>
      <c r="F131" s="23"/>
      <c r="G131" s="41"/>
      <c r="I131" s="23"/>
      <c r="J131" s="20"/>
    </row>
    <row r="132" spans="1:10">
      <c r="A132" s="26">
        <v>1129</v>
      </c>
      <c r="B132" s="5"/>
      <c r="C132" s="10"/>
      <c r="D132" s="14"/>
      <c r="F132" s="23"/>
      <c r="G132" s="41"/>
      <c r="I132" s="23"/>
      <c r="J132" s="20"/>
    </row>
    <row r="133" spans="1:10">
      <c r="A133" s="26">
        <v>1130</v>
      </c>
      <c r="B133" s="5"/>
      <c r="C133" s="10"/>
      <c r="D133" s="14"/>
      <c r="F133" s="23"/>
      <c r="G133" s="41"/>
      <c r="I133" s="23"/>
      <c r="J133" s="20"/>
    </row>
    <row r="134" spans="1:10">
      <c r="A134" s="26">
        <v>1131</v>
      </c>
      <c r="B134" s="5"/>
      <c r="C134" s="10"/>
      <c r="D134" s="14"/>
      <c r="F134" s="23"/>
      <c r="G134" s="41"/>
      <c r="I134" s="23"/>
      <c r="J134" s="20"/>
    </row>
    <row r="135" spans="1:10">
      <c r="A135" s="26">
        <v>1132</v>
      </c>
      <c r="B135" s="5"/>
      <c r="C135" s="10"/>
      <c r="D135" s="14"/>
      <c r="F135" s="23"/>
      <c r="G135" s="41"/>
      <c r="I135" s="23"/>
      <c r="J135" s="20"/>
    </row>
    <row r="136" spans="1:10">
      <c r="A136" s="26">
        <v>1133</v>
      </c>
      <c r="B136" s="5"/>
      <c r="C136" s="10"/>
      <c r="D136" s="14"/>
      <c r="F136" s="23"/>
      <c r="G136" s="41"/>
      <c r="I136" s="23"/>
      <c r="J136" s="20"/>
    </row>
    <row r="137" spans="1:10">
      <c r="A137" s="26">
        <v>1134</v>
      </c>
      <c r="B137" s="5"/>
      <c r="C137" s="10"/>
      <c r="D137" s="14"/>
      <c r="F137" s="23"/>
      <c r="G137" s="41"/>
      <c r="I137" s="23"/>
      <c r="J137" s="20"/>
    </row>
    <row r="138" spans="1:10">
      <c r="A138" s="26">
        <v>1135</v>
      </c>
      <c r="B138" s="5"/>
      <c r="C138" s="10"/>
      <c r="D138" s="14"/>
      <c r="F138" s="23"/>
      <c r="G138" s="41"/>
      <c r="I138" s="23"/>
      <c r="J138" s="20"/>
    </row>
    <row r="139" spans="1:10">
      <c r="A139" s="26">
        <v>1136</v>
      </c>
      <c r="B139" s="5"/>
      <c r="C139" s="10"/>
      <c r="D139" s="14"/>
      <c r="F139" s="23"/>
      <c r="G139" s="41"/>
      <c r="I139" s="23"/>
      <c r="J139" s="20"/>
    </row>
    <row r="140" spans="1:10">
      <c r="A140" s="26">
        <v>1137</v>
      </c>
      <c r="B140" s="5"/>
      <c r="C140" s="10"/>
      <c r="D140" s="14"/>
      <c r="F140" s="23"/>
      <c r="G140" s="41"/>
      <c r="I140" s="23"/>
      <c r="J140" s="20"/>
    </row>
    <row r="141" spans="1:10">
      <c r="A141" s="26">
        <v>1138</v>
      </c>
      <c r="B141" s="5"/>
      <c r="C141" s="10"/>
      <c r="D141" s="14"/>
      <c r="F141" s="23"/>
      <c r="G141" s="41"/>
      <c r="I141" s="23"/>
      <c r="J141" s="20"/>
    </row>
    <row r="142" spans="1:10">
      <c r="A142" s="26">
        <v>1139</v>
      </c>
      <c r="B142" s="5"/>
      <c r="C142" s="10"/>
      <c r="D142" s="14"/>
      <c r="F142" s="23"/>
      <c r="G142" s="41"/>
      <c r="I142" s="23"/>
      <c r="J142" s="20"/>
    </row>
    <row r="143" spans="1:10">
      <c r="A143" s="26">
        <v>1140</v>
      </c>
      <c r="B143" s="5"/>
      <c r="C143" s="10"/>
      <c r="D143" s="14"/>
      <c r="F143" s="23"/>
      <c r="G143" s="41"/>
      <c r="I143" s="23"/>
      <c r="J143" s="20"/>
    </row>
    <row r="144" spans="1:10">
      <c r="A144" s="26">
        <v>1141</v>
      </c>
      <c r="B144" s="5"/>
      <c r="C144" s="10"/>
      <c r="D144" s="14"/>
      <c r="F144" s="23"/>
      <c r="G144" s="41"/>
      <c r="I144" s="23"/>
      <c r="J144" s="20"/>
    </row>
    <row r="145" spans="1:10">
      <c r="A145" s="26">
        <v>1142</v>
      </c>
      <c r="B145" s="5"/>
      <c r="C145" s="10"/>
      <c r="D145" s="14"/>
      <c r="F145" s="23"/>
      <c r="G145" s="41"/>
      <c r="I145" s="23"/>
      <c r="J145" s="20"/>
    </row>
    <row r="146" spans="1:10">
      <c r="A146" s="26">
        <v>1143</v>
      </c>
      <c r="B146" s="5"/>
      <c r="C146" s="10"/>
      <c r="D146" s="14"/>
      <c r="F146" s="23"/>
      <c r="G146" s="41"/>
      <c r="I146" s="23"/>
      <c r="J146" s="20"/>
    </row>
    <row r="147" spans="1:10">
      <c r="A147" s="26">
        <v>1144</v>
      </c>
      <c r="B147" s="5"/>
      <c r="C147" s="10"/>
      <c r="D147" s="14"/>
      <c r="F147" s="23"/>
      <c r="G147" s="41"/>
      <c r="I147" s="23"/>
      <c r="J147" s="20"/>
    </row>
    <row r="148" spans="1:10">
      <c r="A148" s="26">
        <v>1145</v>
      </c>
      <c r="B148" s="5"/>
      <c r="C148" s="10"/>
      <c r="D148" s="14"/>
      <c r="F148" s="23"/>
      <c r="G148" s="41"/>
      <c r="I148" s="23"/>
      <c r="J148" s="20"/>
    </row>
    <row r="149" spans="1:10">
      <c r="A149" s="26">
        <v>1146</v>
      </c>
      <c r="B149" s="5"/>
      <c r="C149" s="10"/>
      <c r="D149" s="14"/>
      <c r="F149" s="23"/>
      <c r="G149" s="41"/>
      <c r="I149" s="23"/>
      <c r="J149" s="20"/>
    </row>
    <row r="150" spans="1:10">
      <c r="A150" s="26">
        <v>1147</v>
      </c>
      <c r="B150" s="5"/>
      <c r="C150" s="10"/>
      <c r="D150" s="14"/>
      <c r="F150" s="23"/>
      <c r="G150" s="41"/>
      <c r="I150" s="23"/>
      <c r="J150" s="20"/>
    </row>
    <row r="151" spans="1:10">
      <c r="A151" s="26">
        <v>1148</v>
      </c>
      <c r="B151" s="5"/>
      <c r="C151" s="10"/>
      <c r="D151" s="14"/>
      <c r="F151" s="23"/>
      <c r="G151" s="41"/>
      <c r="I151" s="23"/>
      <c r="J151" s="20"/>
    </row>
    <row r="152" spans="1:10">
      <c r="A152" s="26">
        <v>1149</v>
      </c>
      <c r="B152" s="5"/>
      <c r="C152" s="10"/>
      <c r="D152" s="14"/>
      <c r="F152" s="23"/>
      <c r="G152" s="41"/>
      <c r="I152" s="23"/>
      <c r="J152" s="20"/>
    </row>
    <row r="153" spans="1:10">
      <c r="A153" s="26">
        <v>1150</v>
      </c>
      <c r="B153" s="5"/>
      <c r="C153" s="10"/>
      <c r="D153" s="14"/>
      <c r="F153" s="23"/>
      <c r="G153" s="41"/>
      <c r="I153" s="23"/>
      <c r="J153" s="20"/>
    </row>
    <row r="154" spans="1:10">
      <c r="A154" s="26">
        <v>1151</v>
      </c>
      <c r="B154" s="5"/>
      <c r="C154" s="10"/>
      <c r="D154" s="14"/>
      <c r="F154" s="23"/>
      <c r="G154" s="41"/>
      <c r="I154" s="23"/>
      <c r="J154" s="20"/>
    </row>
    <row r="155" spans="1:10">
      <c r="A155" s="26">
        <v>1152</v>
      </c>
      <c r="B155" s="5"/>
      <c r="C155" s="10"/>
      <c r="D155" s="14"/>
      <c r="F155" s="23"/>
      <c r="G155" s="41"/>
      <c r="I155" s="23"/>
      <c r="J155" s="20"/>
    </row>
    <row r="156" spans="1:10">
      <c r="A156" s="26">
        <v>1153</v>
      </c>
      <c r="B156" s="5"/>
      <c r="C156" s="10"/>
      <c r="D156" s="14"/>
      <c r="F156" s="23"/>
      <c r="G156" s="41"/>
      <c r="I156" s="23"/>
      <c r="J156" s="20"/>
    </row>
    <row r="157" spans="1:10">
      <c r="A157" s="26">
        <v>1154</v>
      </c>
      <c r="B157" s="5"/>
      <c r="C157" s="10"/>
      <c r="D157" s="14"/>
      <c r="F157" s="23"/>
      <c r="G157" s="41"/>
      <c r="I157" s="23"/>
      <c r="J157" s="20"/>
    </row>
    <row r="158" spans="1:10">
      <c r="A158" s="26">
        <v>1155</v>
      </c>
      <c r="B158" s="5"/>
      <c r="C158" s="10"/>
      <c r="D158" s="14"/>
      <c r="F158" s="23"/>
      <c r="G158" s="41"/>
      <c r="I158" s="23"/>
      <c r="J158" s="20"/>
    </row>
    <row r="159" spans="1:10">
      <c r="A159" s="26">
        <v>1156</v>
      </c>
      <c r="B159" s="5"/>
      <c r="C159" s="10"/>
      <c r="D159" s="14"/>
      <c r="F159" s="23"/>
      <c r="G159" s="41"/>
      <c r="I159" s="23"/>
      <c r="J159" s="20"/>
    </row>
    <row r="160" spans="1:10">
      <c r="A160" s="26">
        <v>1157</v>
      </c>
      <c r="B160" s="5"/>
      <c r="C160" s="10"/>
      <c r="D160" s="14"/>
      <c r="F160" s="23"/>
      <c r="G160" s="41"/>
      <c r="I160" s="23"/>
      <c r="J160" s="20"/>
    </row>
    <row r="161" spans="1:10">
      <c r="A161" s="26">
        <v>1158</v>
      </c>
      <c r="B161" s="5"/>
      <c r="C161" s="10"/>
      <c r="D161" s="14"/>
      <c r="F161" s="23"/>
      <c r="G161" s="41"/>
      <c r="I161" s="23"/>
      <c r="J161" s="20"/>
    </row>
    <row r="162" spans="1:10">
      <c r="A162" s="26">
        <v>1159</v>
      </c>
      <c r="B162" s="5"/>
      <c r="C162" s="10"/>
      <c r="D162" s="14"/>
      <c r="F162" s="23"/>
      <c r="G162" s="41"/>
      <c r="I162" s="23"/>
      <c r="J162" s="20"/>
    </row>
    <row r="163" spans="1:10">
      <c r="A163" s="26">
        <v>1160</v>
      </c>
      <c r="B163" s="5"/>
      <c r="C163" s="10"/>
      <c r="D163" s="14"/>
      <c r="F163" s="23"/>
      <c r="G163" s="41"/>
      <c r="I163" s="23"/>
      <c r="J163" s="20"/>
    </row>
    <row r="164" spans="1:10">
      <c r="A164" s="26">
        <v>1161</v>
      </c>
      <c r="B164" s="5"/>
      <c r="C164" s="10"/>
      <c r="D164" s="14"/>
      <c r="F164" s="23"/>
      <c r="G164" s="41"/>
      <c r="I164" s="23"/>
      <c r="J164" s="20"/>
    </row>
    <row r="165" spans="1:10">
      <c r="A165" s="26">
        <v>1162</v>
      </c>
      <c r="B165" s="5"/>
      <c r="C165" s="10"/>
      <c r="D165" s="14"/>
      <c r="F165" s="23"/>
      <c r="G165" s="41"/>
      <c r="I165" s="23"/>
      <c r="J165" s="20"/>
    </row>
    <row r="166" spans="1:10">
      <c r="A166" s="26">
        <v>1163</v>
      </c>
      <c r="B166" s="5"/>
      <c r="C166" s="10"/>
      <c r="D166" s="14"/>
      <c r="F166" s="23"/>
      <c r="G166" s="41"/>
      <c r="I166" s="23"/>
      <c r="J166" s="20"/>
    </row>
    <row r="167" spans="1:10">
      <c r="A167" s="26">
        <v>1164</v>
      </c>
      <c r="B167" s="5"/>
      <c r="C167" s="10"/>
      <c r="D167" s="14"/>
      <c r="F167" s="23"/>
      <c r="G167" s="41"/>
      <c r="I167" s="23"/>
      <c r="J167" s="20"/>
    </row>
    <row r="168" spans="1:10">
      <c r="A168" s="26">
        <v>1165</v>
      </c>
      <c r="B168" s="5"/>
      <c r="C168" s="10"/>
      <c r="D168" s="14"/>
      <c r="F168" s="23"/>
      <c r="G168" s="41"/>
      <c r="I168" s="23"/>
      <c r="J168" s="20"/>
    </row>
    <row r="169" spans="1:10">
      <c r="A169" s="26">
        <v>1166</v>
      </c>
      <c r="B169" s="5"/>
      <c r="C169" s="10"/>
      <c r="D169" s="14"/>
      <c r="F169" s="23"/>
      <c r="G169" s="41"/>
      <c r="I169" s="23"/>
      <c r="J169" s="20"/>
    </row>
    <row r="170" spans="1:10">
      <c r="A170" s="26">
        <v>1167</v>
      </c>
      <c r="B170" s="5"/>
      <c r="C170" s="10"/>
      <c r="D170" s="14"/>
      <c r="F170" s="23"/>
      <c r="G170" s="41"/>
      <c r="I170" s="23"/>
      <c r="J170" s="20"/>
    </row>
    <row r="171" spans="1:10">
      <c r="A171" s="26">
        <v>1168</v>
      </c>
      <c r="B171" s="5"/>
      <c r="C171" s="10"/>
      <c r="D171" s="14"/>
      <c r="F171" s="23"/>
      <c r="G171" s="41"/>
      <c r="I171" s="23"/>
      <c r="J171" s="20"/>
    </row>
    <row r="172" spans="1:10">
      <c r="A172" s="26">
        <v>1169</v>
      </c>
      <c r="B172" s="5"/>
      <c r="C172" s="10"/>
      <c r="D172" s="14"/>
      <c r="F172" s="23"/>
      <c r="G172" s="41"/>
      <c r="I172" s="23"/>
      <c r="J172" s="20"/>
    </row>
    <row r="173" spans="1:10">
      <c r="A173" s="26">
        <v>1170</v>
      </c>
      <c r="B173" s="5"/>
      <c r="C173" s="10"/>
      <c r="D173" s="14"/>
      <c r="F173" s="23"/>
      <c r="G173" s="41"/>
      <c r="I173" s="23"/>
      <c r="J173" s="20"/>
    </row>
    <row r="174" spans="1:10">
      <c r="A174" s="26">
        <v>1171</v>
      </c>
      <c r="B174" s="5"/>
      <c r="C174" s="10"/>
      <c r="D174" s="14"/>
      <c r="F174" s="23"/>
      <c r="G174" s="41"/>
      <c r="I174" s="23"/>
      <c r="J174" s="20"/>
    </row>
    <row r="175" spans="1:10">
      <c r="A175" s="26">
        <v>1172</v>
      </c>
      <c r="B175" s="5"/>
      <c r="C175" s="10"/>
      <c r="D175" s="14"/>
      <c r="F175" s="23"/>
      <c r="G175" s="41"/>
      <c r="I175" s="23"/>
      <c r="J175" s="20"/>
    </row>
    <row r="176" spans="1:10">
      <c r="A176" s="26">
        <v>1173</v>
      </c>
      <c r="B176" s="5"/>
      <c r="C176" s="10"/>
      <c r="D176" s="14"/>
      <c r="F176" s="23"/>
      <c r="G176" s="41"/>
      <c r="I176" s="23"/>
      <c r="J176" s="20"/>
    </row>
    <row r="177" spans="1:10">
      <c r="A177" s="26">
        <v>1174</v>
      </c>
      <c r="B177" s="5"/>
      <c r="C177" s="10"/>
      <c r="D177" s="14"/>
      <c r="F177" s="23"/>
      <c r="G177" s="41"/>
      <c r="I177" s="23"/>
      <c r="J177" s="20"/>
    </row>
    <row r="178" spans="1:10">
      <c r="A178" s="26">
        <v>1175</v>
      </c>
      <c r="B178" s="5"/>
      <c r="C178" s="10"/>
      <c r="D178" s="14"/>
      <c r="F178" s="23"/>
      <c r="G178" s="41"/>
      <c r="I178" s="23"/>
      <c r="J178" s="20"/>
    </row>
    <row r="179" spans="1:10">
      <c r="A179" s="26">
        <v>1176</v>
      </c>
      <c r="B179" s="5"/>
      <c r="C179" s="10"/>
      <c r="D179" s="14"/>
      <c r="F179" s="23"/>
      <c r="G179" s="41"/>
      <c r="I179" s="23"/>
      <c r="J179" s="20"/>
    </row>
    <row r="180" spans="1:10">
      <c r="A180" s="26">
        <v>1177</v>
      </c>
      <c r="B180" s="5"/>
      <c r="C180" s="10"/>
      <c r="D180" s="14"/>
      <c r="F180" s="23"/>
      <c r="G180" s="41"/>
      <c r="I180" s="23"/>
      <c r="J180" s="20"/>
    </row>
    <row r="181" spans="1:10">
      <c r="A181" s="26">
        <v>1178</v>
      </c>
      <c r="B181" s="5"/>
      <c r="C181" s="10"/>
      <c r="D181" s="14"/>
      <c r="F181" s="23"/>
      <c r="G181" s="41"/>
      <c r="I181" s="23"/>
      <c r="J181" s="20"/>
    </row>
    <row r="182" spans="1:10">
      <c r="A182" s="26">
        <v>1179</v>
      </c>
      <c r="B182" s="5"/>
      <c r="C182" s="10"/>
      <c r="D182" s="14"/>
      <c r="F182" s="23"/>
      <c r="G182" s="41"/>
      <c r="I182" s="23"/>
      <c r="J182" s="20"/>
    </row>
    <row r="183" spans="1:10">
      <c r="A183" s="26">
        <v>1180</v>
      </c>
      <c r="B183" s="5"/>
      <c r="C183" s="10"/>
      <c r="D183" s="14"/>
      <c r="F183" s="23"/>
      <c r="G183" s="41"/>
      <c r="I183" s="23"/>
      <c r="J183" s="20"/>
    </row>
    <row r="184" spans="1:10">
      <c r="A184" s="26">
        <v>1181</v>
      </c>
      <c r="B184" s="5"/>
      <c r="C184" s="10"/>
      <c r="D184" s="14"/>
      <c r="F184" s="23"/>
      <c r="G184" s="41"/>
      <c r="I184" s="23"/>
      <c r="J184" s="20"/>
    </row>
    <row r="185" spans="1:10">
      <c r="A185" s="26">
        <v>1182</v>
      </c>
      <c r="B185" s="5"/>
      <c r="C185" s="10"/>
      <c r="D185" s="14"/>
      <c r="F185" s="23"/>
      <c r="G185" s="41"/>
      <c r="I185" s="23"/>
      <c r="J185" s="20"/>
    </row>
    <row r="186" spans="1:10">
      <c r="A186" s="26">
        <v>1183</v>
      </c>
      <c r="B186" s="5"/>
      <c r="C186" s="10"/>
      <c r="D186" s="14"/>
      <c r="F186" s="23"/>
      <c r="G186" s="41"/>
      <c r="I186" s="23"/>
      <c r="J186" s="20"/>
    </row>
    <row r="187" spans="1:10">
      <c r="A187" s="26">
        <v>1184</v>
      </c>
      <c r="B187" s="5"/>
      <c r="C187" s="10"/>
      <c r="D187" s="14"/>
      <c r="F187" s="23"/>
      <c r="G187" s="41"/>
      <c r="I187" s="23"/>
      <c r="J187" s="20"/>
    </row>
    <row r="188" spans="1:10">
      <c r="A188" s="26">
        <v>1185</v>
      </c>
      <c r="B188" s="5"/>
      <c r="C188" s="10"/>
      <c r="D188" s="14"/>
      <c r="F188" s="23"/>
      <c r="G188" s="41"/>
      <c r="I188" s="23"/>
      <c r="J188" s="20"/>
    </row>
    <row r="189" spans="1:10">
      <c r="A189" s="26">
        <v>1186</v>
      </c>
      <c r="B189" s="5"/>
      <c r="C189" s="10"/>
      <c r="D189" s="14"/>
      <c r="F189" s="23"/>
      <c r="G189" s="41"/>
      <c r="I189" s="23"/>
      <c r="J189" s="20"/>
    </row>
    <row r="190" spans="1:10">
      <c r="A190" s="26">
        <v>1187</v>
      </c>
      <c r="B190" s="5"/>
      <c r="C190" s="10"/>
      <c r="D190" s="14"/>
      <c r="F190" s="23"/>
      <c r="G190" s="41"/>
      <c r="I190" s="23"/>
      <c r="J190" s="20"/>
    </row>
    <row r="191" spans="1:10">
      <c r="A191" s="26">
        <v>1188</v>
      </c>
      <c r="B191" s="5"/>
      <c r="C191" s="10"/>
      <c r="D191" s="14"/>
      <c r="F191" s="23"/>
      <c r="G191" s="41"/>
      <c r="I191" s="23"/>
      <c r="J191" s="20"/>
    </row>
    <row r="192" spans="1:10">
      <c r="A192" s="26">
        <v>1189</v>
      </c>
      <c r="B192" s="5"/>
      <c r="C192" s="10"/>
      <c r="D192" s="14"/>
      <c r="F192" s="23"/>
      <c r="G192" s="41"/>
      <c r="I192" s="23"/>
      <c r="J192" s="20"/>
    </row>
    <row r="193" spans="1:10">
      <c r="A193" s="26">
        <v>1190</v>
      </c>
      <c r="B193" s="5"/>
      <c r="C193" s="10"/>
      <c r="D193" s="14"/>
      <c r="F193" s="23"/>
      <c r="G193" s="41"/>
      <c r="I193" s="23"/>
      <c r="J193" s="20"/>
    </row>
    <row r="194" spans="1:10">
      <c r="A194" s="26">
        <v>1191</v>
      </c>
      <c r="B194" s="5"/>
      <c r="C194" s="10"/>
      <c r="D194" s="14"/>
      <c r="F194" s="23"/>
      <c r="G194" s="41"/>
      <c r="I194" s="23"/>
      <c r="J194" s="20"/>
    </row>
    <row r="195" spans="1:10">
      <c r="A195" s="26">
        <v>1192</v>
      </c>
      <c r="B195" s="5"/>
      <c r="C195" s="10"/>
      <c r="D195" s="14"/>
      <c r="F195" s="23"/>
      <c r="G195" s="41"/>
      <c r="I195" s="23"/>
      <c r="J195" s="20"/>
    </row>
    <row r="196" spans="1:10">
      <c r="A196" s="26">
        <v>1193</v>
      </c>
      <c r="B196" s="5"/>
      <c r="C196" s="10"/>
      <c r="D196" s="14"/>
      <c r="F196" s="23"/>
      <c r="G196" s="41"/>
      <c r="I196" s="23"/>
      <c r="J196" s="20"/>
    </row>
    <row r="197" spans="1:10">
      <c r="A197" s="26">
        <v>1194</v>
      </c>
      <c r="B197" s="5"/>
      <c r="C197" s="10"/>
      <c r="D197" s="14"/>
      <c r="F197" s="23"/>
      <c r="G197" s="41"/>
      <c r="I197" s="23"/>
      <c r="J197" s="20"/>
    </row>
    <row r="198" spans="1:10">
      <c r="A198" s="26">
        <v>1195</v>
      </c>
      <c r="B198" s="5"/>
      <c r="C198" s="10"/>
      <c r="D198" s="14"/>
      <c r="F198" s="23"/>
      <c r="G198" s="41"/>
      <c r="I198" s="23"/>
      <c r="J198" s="20"/>
    </row>
    <row r="199" spans="1:10">
      <c r="A199" s="26">
        <v>1196</v>
      </c>
      <c r="B199" s="5"/>
      <c r="C199" s="10"/>
      <c r="D199" s="14"/>
      <c r="F199" s="23"/>
      <c r="G199" s="41"/>
      <c r="I199" s="23"/>
      <c r="J199" s="20"/>
    </row>
    <row r="200" spans="1:10">
      <c r="A200" s="26">
        <v>1197</v>
      </c>
      <c r="B200" s="5"/>
      <c r="C200" s="10"/>
      <c r="D200" s="14"/>
      <c r="F200" s="23"/>
      <c r="G200" s="41"/>
      <c r="I200" s="23"/>
      <c r="J200" s="20"/>
    </row>
    <row r="201" spans="1:10">
      <c r="A201" s="26">
        <v>1198</v>
      </c>
      <c r="B201" s="5"/>
      <c r="C201" s="10"/>
      <c r="D201" s="14"/>
      <c r="F201" s="23"/>
      <c r="G201" s="41"/>
      <c r="I201" s="23"/>
      <c r="J201" s="20"/>
    </row>
    <row r="202" spans="1:10">
      <c r="A202" s="26">
        <v>1199</v>
      </c>
      <c r="B202" s="5"/>
      <c r="C202" s="10"/>
      <c r="D202" s="14"/>
      <c r="F202" s="23"/>
      <c r="G202" s="41"/>
      <c r="I202" s="23"/>
      <c r="J202" s="20"/>
    </row>
    <row r="203" spans="1:10">
      <c r="A203" s="26">
        <v>1200</v>
      </c>
      <c r="B203" s="5"/>
      <c r="C203" s="10"/>
      <c r="D203" s="14"/>
      <c r="F203" s="23"/>
      <c r="G203" s="41"/>
      <c r="I203" s="23"/>
      <c r="J203" s="20"/>
    </row>
    <row r="204" spans="1:10">
      <c r="A204" s="26">
        <v>1201</v>
      </c>
      <c r="B204" s="5"/>
      <c r="C204" s="10"/>
      <c r="D204" s="14"/>
      <c r="F204" s="23"/>
      <c r="G204" s="41"/>
      <c r="I204" s="23"/>
      <c r="J204" s="20"/>
    </row>
    <row r="205" spans="1:10">
      <c r="A205" s="26">
        <v>1202</v>
      </c>
      <c r="B205" s="5"/>
      <c r="C205" s="10"/>
      <c r="D205" s="14"/>
      <c r="F205" s="23"/>
      <c r="G205" s="41"/>
      <c r="I205" s="23"/>
      <c r="J205" s="20"/>
    </row>
    <row r="206" spans="1:10">
      <c r="A206" s="26">
        <v>1203</v>
      </c>
      <c r="B206" s="5"/>
      <c r="C206" s="10"/>
      <c r="D206" s="14"/>
      <c r="F206" s="23"/>
      <c r="G206" s="41"/>
      <c r="I206" s="23"/>
      <c r="J206" s="20"/>
    </row>
    <row r="207" spans="1:10">
      <c r="A207" s="26">
        <v>1204</v>
      </c>
      <c r="B207" s="5"/>
      <c r="C207" s="10"/>
      <c r="D207" s="14"/>
      <c r="F207" s="23"/>
      <c r="G207" s="41"/>
      <c r="I207" s="23"/>
      <c r="J207" s="20"/>
    </row>
    <row r="208" spans="1:10">
      <c r="A208" s="26">
        <v>1205</v>
      </c>
      <c r="B208" s="5"/>
      <c r="C208" s="10"/>
      <c r="D208" s="14"/>
      <c r="F208" s="23"/>
      <c r="G208" s="41"/>
      <c r="I208" s="23"/>
      <c r="J208" s="20"/>
    </row>
    <row r="209" spans="1:10">
      <c r="A209" s="26">
        <v>1206</v>
      </c>
      <c r="B209" s="5"/>
      <c r="C209" s="10"/>
      <c r="D209" s="14"/>
      <c r="F209" s="23"/>
      <c r="G209" s="41"/>
      <c r="I209" s="23"/>
      <c r="J209" s="20"/>
    </row>
    <row r="210" spans="1:10">
      <c r="A210" s="26">
        <v>1207</v>
      </c>
      <c r="B210" s="5"/>
      <c r="C210" s="10"/>
      <c r="D210" s="14"/>
      <c r="F210" s="23"/>
      <c r="G210" s="41"/>
      <c r="I210" s="23"/>
      <c r="J210" s="20"/>
    </row>
    <row r="211" spans="1:10">
      <c r="A211" s="26">
        <v>1208</v>
      </c>
      <c r="B211" s="5"/>
      <c r="C211" s="10"/>
      <c r="D211" s="14"/>
      <c r="F211" s="23"/>
      <c r="G211" s="41"/>
      <c r="I211" s="23"/>
      <c r="J211" s="20"/>
    </row>
    <row r="212" spans="1:10">
      <c r="A212" s="26">
        <v>1209</v>
      </c>
      <c r="B212" s="5"/>
      <c r="C212" s="10"/>
      <c r="D212" s="14"/>
      <c r="F212" s="23"/>
      <c r="G212" s="41"/>
      <c r="I212" s="23"/>
      <c r="J212" s="20"/>
    </row>
    <row r="213" spans="1:10">
      <c r="A213" s="26">
        <v>1210</v>
      </c>
      <c r="B213" s="5"/>
      <c r="C213" s="10"/>
      <c r="D213" s="14"/>
      <c r="F213" s="23"/>
      <c r="G213" s="41"/>
      <c r="I213" s="23"/>
      <c r="J213" s="20"/>
    </row>
    <row r="214" spans="1:10">
      <c r="A214" s="26">
        <v>1211</v>
      </c>
      <c r="B214" s="5"/>
      <c r="C214" s="10"/>
      <c r="D214" s="14"/>
      <c r="F214" s="23"/>
      <c r="G214" s="41"/>
      <c r="I214" s="23"/>
      <c r="J214" s="20"/>
    </row>
    <row r="215" spans="1:10">
      <c r="A215" s="26">
        <v>1212</v>
      </c>
      <c r="B215" s="5"/>
      <c r="C215" s="10"/>
      <c r="D215" s="14"/>
      <c r="F215" s="23"/>
      <c r="G215" s="41"/>
      <c r="I215" s="23"/>
      <c r="J215" s="20"/>
    </row>
    <row r="216" spans="1:10">
      <c r="A216" s="26">
        <v>1213</v>
      </c>
      <c r="B216" s="5"/>
      <c r="C216" s="10"/>
      <c r="D216" s="14"/>
      <c r="F216" s="23"/>
      <c r="G216" s="41"/>
      <c r="I216" s="23"/>
      <c r="J216" s="20"/>
    </row>
    <row r="217" spans="1:10">
      <c r="A217" s="26">
        <v>1214</v>
      </c>
      <c r="B217" s="5"/>
      <c r="C217" s="10"/>
      <c r="D217" s="14"/>
      <c r="F217" s="23"/>
      <c r="G217" s="41"/>
      <c r="I217" s="23"/>
      <c r="J217" s="20"/>
    </row>
    <row r="218" spans="1:10">
      <c r="A218" s="26">
        <v>1215</v>
      </c>
      <c r="B218" s="5"/>
      <c r="C218" s="10"/>
      <c r="D218" s="14"/>
      <c r="F218" s="23"/>
      <c r="G218" s="41"/>
      <c r="I218" s="23"/>
      <c r="J218" s="20"/>
    </row>
    <row r="219" spans="1:10">
      <c r="A219" s="26">
        <v>1216</v>
      </c>
      <c r="B219" s="5"/>
      <c r="C219" s="10"/>
      <c r="D219" s="14"/>
      <c r="F219" s="23"/>
      <c r="G219" s="41"/>
      <c r="I219" s="23"/>
      <c r="J219" s="20"/>
    </row>
    <row r="220" spans="1:10">
      <c r="A220" s="26">
        <v>1217</v>
      </c>
      <c r="B220" s="5"/>
      <c r="C220" s="10"/>
      <c r="D220" s="14"/>
      <c r="F220" s="23"/>
      <c r="G220" s="41"/>
      <c r="I220" s="23"/>
      <c r="J220" s="20"/>
    </row>
    <row r="221" spans="1:10">
      <c r="A221" s="26">
        <v>1218</v>
      </c>
      <c r="B221" s="5"/>
      <c r="C221" s="10"/>
      <c r="D221" s="14"/>
      <c r="F221" s="23"/>
      <c r="G221" s="41"/>
      <c r="I221" s="23"/>
      <c r="J221" s="20"/>
    </row>
    <row r="222" spans="1:10">
      <c r="A222" s="26">
        <v>1219</v>
      </c>
      <c r="B222" s="5"/>
      <c r="C222" s="10"/>
      <c r="D222" s="14"/>
      <c r="F222" s="23"/>
      <c r="G222" s="41"/>
      <c r="I222" s="23"/>
      <c r="J222" s="20"/>
    </row>
    <row r="223" spans="1:10">
      <c r="A223" s="26">
        <v>1220</v>
      </c>
      <c r="B223" s="5"/>
      <c r="C223" s="10"/>
      <c r="D223" s="14"/>
      <c r="F223" s="23"/>
      <c r="G223" s="41"/>
      <c r="I223" s="23"/>
      <c r="J223" s="20"/>
    </row>
    <row r="224" spans="1:10">
      <c r="A224" s="26">
        <v>1221</v>
      </c>
      <c r="B224" s="5"/>
      <c r="C224" s="10"/>
      <c r="D224" s="14"/>
      <c r="F224" s="23"/>
      <c r="G224" s="41"/>
      <c r="I224" s="23"/>
      <c r="J224" s="20"/>
    </row>
    <row r="225" spans="1:10">
      <c r="A225" s="26">
        <v>1222</v>
      </c>
      <c r="B225" s="5"/>
      <c r="C225" s="10"/>
      <c r="D225" s="14"/>
      <c r="F225" s="23"/>
      <c r="G225" s="41"/>
      <c r="I225" s="23"/>
      <c r="J225" s="20"/>
    </row>
    <row r="226" spans="1:10">
      <c r="A226" s="26">
        <v>1223</v>
      </c>
      <c r="B226" s="5"/>
      <c r="C226" s="10"/>
      <c r="D226" s="14"/>
      <c r="F226" s="23"/>
      <c r="G226" s="41"/>
      <c r="I226" s="23"/>
      <c r="J226" s="20"/>
    </row>
    <row r="227" spans="1:10">
      <c r="A227" s="26">
        <v>1224</v>
      </c>
      <c r="B227" s="5"/>
      <c r="C227" s="10"/>
      <c r="D227" s="14"/>
      <c r="F227" s="23"/>
      <c r="G227" s="41"/>
      <c r="I227" s="23"/>
      <c r="J227" s="20"/>
    </row>
    <row r="228" spans="1:10">
      <c r="A228" s="26">
        <v>1225</v>
      </c>
      <c r="B228" s="5"/>
      <c r="C228" s="10"/>
      <c r="D228" s="14"/>
      <c r="F228" s="23"/>
      <c r="G228" s="41"/>
      <c r="I228" s="23"/>
      <c r="J228" s="20"/>
    </row>
    <row r="229" spans="1:10">
      <c r="A229" s="26">
        <v>1226</v>
      </c>
      <c r="B229" s="5"/>
      <c r="C229" s="10"/>
      <c r="D229" s="14"/>
      <c r="F229" s="23"/>
      <c r="G229" s="41"/>
      <c r="I229" s="23"/>
      <c r="J229" s="20"/>
    </row>
    <row r="230" spans="1:10">
      <c r="A230" s="26">
        <v>1227</v>
      </c>
      <c r="B230" s="5"/>
      <c r="C230" s="10"/>
      <c r="D230" s="14"/>
      <c r="F230" s="23"/>
      <c r="G230" s="41"/>
      <c r="I230" s="23"/>
      <c r="J230" s="20"/>
    </row>
    <row r="231" spans="1:10">
      <c r="A231" s="26">
        <v>1228</v>
      </c>
      <c r="B231" s="5"/>
      <c r="C231" s="10"/>
      <c r="D231" s="14"/>
      <c r="F231" s="23"/>
      <c r="G231" s="41"/>
      <c r="I231" s="23"/>
      <c r="J231" s="20"/>
    </row>
    <row r="232" spans="1:10">
      <c r="A232" s="26">
        <v>1229</v>
      </c>
      <c r="B232" s="5"/>
      <c r="C232" s="10"/>
      <c r="D232" s="14"/>
      <c r="F232" s="23"/>
      <c r="G232" s="41"/>
      <c r="I232" s="23"/>
      <c r="J232" s="20"/>
    </row>
    <row r="233" spans="1:10">
      <c r="A233" s="26">
        <v>1230</v>
      </c>
      <c r="B233" s="5"/>
      <c r="C233" s="10"/>
      <c r="D233" s="14"/>
      <c r="F233" s="23"/>
      <c r="G233" s="41"/>
      <c r="I233" s="23"/>
      <c r="J233" s="20"/>
    </row>
    <row r="234" spans="1:10">
      <c r="A234" s="26">
        <v>1231</v>
      </c>
      <c r="B234" s="5"/>
      <c r="C234" s="10"/>
      <c r="D234" s="14"/>
      <c r="F234" s="23"/>
      <c r="G234" s="41"/>
      <c r="I234" s="23"/>
      <c r="J234" s="20"/>
    </row>
    <row r="235" spans="1:10">
      <c r="A235" s="26">
        <v>1232</v>
      </c>
      <c r="B235" s="5"/>
      <c r="C235" s="10"/>
      <c r="D235" s="14"/>
      <c r="F235" s="23"/>
      <c r="G235" s="41"/>
      <c r="I235" s="23"/>
      <c r="J235" s="20"/>
    </row>
    <row r="236" spans="1:10">
      <c r="A236" s="26">
        <v>1233</v>
      </c>
      <c r="B236" s="5"/>
      <c r="C236" s="10"/>
      <c r="D236" s="14"/>
      <c r="F236" s="23"/>
      <c r="G236" s="41"/>
      <c r="I236" s="23"/>
      <c r="J236" s="20"/>
    </row>
    <row r="237" spans="1:10">
      <c r="A237" s="26">
        <v>1234</v>
      </c>
      <c r="B237" s="5"/>
      <c r="C237" s="10"/>
      <c r="D237" s="14"/>
      <c r="F237" s="23"/>
      <c r="G237" s="41"/>
      <c r="I237" s="23"/>
      <c r="J237" s="20"/>
    </row>
    <row r="238" spans="1:10">
      <c r="A238" s="26">
        <v>1235</v>
      </c>
      <c r="B238" s="5"/>
      <c r="C238" s="10"/>
      <c r="D238" s="14"/>
      <c r="F238" s="23"/>
      <c r="G238" s="41"/>
      <c r="I238" s="23"/>
      <c r="J238" s="20"/>
    </row>
    <row r="239" spans="1:10">
      <c r="A239" s="26">
        <v>1236</v>
      </c>
      <c r="B239" s="5"/>
      <c r="C239" s="10"/>
      <c r="D239" s="14"/>
      <c r="F239" s="23"/>
      <c r="G239" s="41"/>
      <c r="I239" s="23"/>
      <c r="J239" s="20"/>
    </row>
    <row r="240" spans="1:10">
      <c r="A240" s="26">
        <v>1237</v>
      </c>
      <c r="B240" s="5"/>
      <c r="C240" s="10"/>
      <c r="D240" s="14"/>
      <c r="F240" s="23"/>
      <c r="G240" s="41"/>
      <c r="I240" s="23"/>
      <c r="J240" s="20"/>
    </row>
    <row r="241" spans="1:10">
      <c r="A241" s="26">
        <v>1238</v>
      </c>
      <c r="B241" s="5"/>
      <c r="C241" s="10"/>
      <c r="D241" s="14"/>
      <c r="F241" s="23"/>
      <c r="G241" s="41"/>
      <c r="I241" s="23"/>
      <c r="J241" s="20"/>
    </row>
    <row r="242" spans="1:10">
      <c r="A242" s="26">
        <v>1239</v>
      </c>
      <c r="B242" s="5"/>
      <c r="C242" s="10"/>
      <c r="D242" s="14"/>
      <c r="F242" s="23"/>
      <c r="G242" s="41"/>
      <c r="I242" s="23"/>
      <c r="J242" s="20"/>
    </row>
    <row r="243" spans="1:10">
      <c r="A243" s="26">
        <v>1240</v>
      </c>
      <c r="B243" s="5"/>
      <c r="C243" s="10"/>
      <c r="D243" s="14"/>
      <c r="F243" s="23"/>
      <c r="G243" s="41"/>
      <c r="I243" s="23"/>
      <c r="J243" s="20"/>
    </row>
    <row r="244" spans="1:10">
      <c r="A244" s="26">
        <v>1241</v>
      </c>
      <c r="B244" s="5"/>
      <c r="C244" s="10"/>
      <c r="D244" s="14"/>
      <c r="F244" s="23"/>
      <c r="G244" s="41"/>
      <c r="I244" s="23"/>
      <c r="J244" s="20"/>
    </row>
    <row r="245" spans="1:10">
      <c r="A245" s="26">
        <v>1242</v>
      </c>
      <c r="B245" s="5"/>
      <c r="C245" s="10"/>
      <c r="D245" s="14"/>
      <c r="F245" s="23"/>
      <c r="G245" s="41"/>
      <c r="I245" s="23"/>
      <c r="J245" s="20"/>
    </row>
    <row r="246" spans="1:10">
      <c r="A246" s="26">
        <v>1243</v>
      </c>
      <c r="B246" s="5"/>
      <c r="C246" s="10"/>
      <c r="D246" s="14"/>
      <c r="F246" s="23"/>
      <c r="G246" s="41"/>
      <c r="I246" s="23"/>
      <c r="J246" s="20"/>
    </row>
    <row r="247" spans="1:10">
      <c r="A247" s="26">
        <v>1244</v>
      </c>
      <c r="B247" s="5"/>
      <c r="C247" s="10"/>
      <c r="D247" s="14"/>
      <c r="F247" s="23"/>
      <c r="G247" s="41"/>
      <c r="I247" s="23"/>
      <c r="J247" s="20"/>
    </row>
    <row r="248" spans="1:10">
      <c r="A248" s="26">
        <v>1245</v>
      </c>
      <c r="B248" s="5"/>
      <c r="C248" s="10"/>
      <c r="D248" s="14"/>
      <c r="F248" s="23"/>
      <c r="G248" s="41"/>
      <c r="I248" s="23"/>
      <c r="J248" s="20"/>
    </row>
    <row r="249" spans="1:10">
      <c r="A249" s="26">
        <v>1246</v>
      </c>
      <c r="B249" s="5"/>
      <c r="C249" s="10"/>
      <c r="D249" s="14"/>
      <c r="F249" s="23"/>
      <c r="G249" s="41"/>
      <c r="I249" s="23"/>
      <c r="J249" s="20"/>
    </row>
    <row r="250" spans="1:10">
      <c r="A250" s="26">
        <v>1247</v>
      </c>
      <c r="B250" s="5"/>
      <c r="C250" s="10"/>
      <c r="D250" s="14"/>
      <c r="F250" s="23"/>
      <c r="G250" s="41"/>
      <c r="I250" s="23"/>
      <c r="J250" s="20"/>
    </row>
    <row r="251" spans="1:10">
      <c r="A251" s="26">
        <v>1248</v>
      </c>
      <c r="B251" s="5"/>
      <c r="C251" s="10"/>
      <c r="D251" s="14"/>
      <c r="F251" s="23"/>
      <c r="G251" s="41"/>
      <c r="I251" s="23"/>
      <c r="J251" s="20"/>
    </row>
    <row r="252" spans="1:10">
      <c r="A252" s="26">
        <v>1249</v>
      </c>
      <c r="B252" s="5"/>
      <c r="C252" s="10"/>
      <c r="D252" s="14"/>
      <c r="F252" s="23"/>
      <c r="G252" s="41"/>
      <c r="I252" s="23"/>
      <c r="J252" s="20"/>
    </row>
    <row r="253" spans="1:10">
      <c r="A253" s="26">
        <v>1250</v>
      </c>
      <c r="B253" s="5"/>
      <c r="C253" s="10"/>
      <c r="D253" s="14"/>
      <c r="F253" s="23"/>
      <c r="G253" s="41"/>
      <c r="I253" s="23"/>
      <c r="J253" s="20"/>
    </row>
    <row r="254" spans="1:10">
      <c r="A254" s="26">
        <v>1251</v>
      </c>
      <c r="B254" s="5"/>
      <c r="C254" s="10"/>
      <c r="D254" s="14"/>
      <c r="F254" s="23"/>
      <c r="G254" s="41"/>
      <c r="I254" s="23"/>
      <c r="J254" s="20"/>
    </row>
    <row r="255" spans="1:10">
      <c r="A255" s="26">
        <v>1252</v>
      </c>
      <c r="B255" s="5"/>
      <c r="C255" s="10"/>
      <c r="D255" s="14"/>
      <c r="F255" s="23"/>
      <c r="G255" s="41"/>
      <c r="I255" s="23"/>
      <c r="J255" s="20"/>
    </row>
    <row r="256" spans="1:10">
      <c r="A256" s="26">
        <v>1253</v>
      </c>
      <c r="B256" s="5"/>
      <c r="C256" s="10"/>
      <c r="D256" s="14"/>
      <c r="F256" s="23"/>
      <c r="G256" s="41"/>
      <c r="I256" s="23"/>
      <c r="J256" s="20"/>
    </row>
    <row r="257" spans="1:10">
      <c r="A257" s="26">
        <v>1254</v>
      </c>
      <c r="B257" s="5"/>
      <c r="C257" s="10"/>
      <c r="D257" s="14"/>
      <c r="F257" s="23"/>
      <c r="G257" s="41"/>
      <c r="I257" s="23"/>
      <c r="J257" s="20"/>
    </row>
    <row r="258" spans="1:10">
      <c r="A258" s="26">
        <v>1255</v>
      </c>
      <c r="B258" s="5"/>
      <c r="C258" s="10"/>
      <c r="D258" s="14"/>
      <c r="F258" s="23"/>
      <c r="G258" s="41"/>
      <c r="I258" s="23"/>
      <c r="J258" s="20"/>
    </row>
    <row r="259" spans="1:10">
      <c r="A259" s="26">
        <v>1256</v>
      </c>
      <c r="B259" s="5"/>
      <c r="C259" s="10"/>
      <c r="D259" s="14"/>
      <c r="F259" s="23"/>
      <c r="G259" s="41"/>
      <c r="I259" s="23"/>
      <c r="J259" s="20"/>
    </row>
    <row r="260" spans="1:10">
      <c r="A260" s="26">
        <v>1257</v>
      </c>
      <c r="B260" s="5"/>
      <c r="C260" s="10"/>
      <c r="D260" s="14"/>
      <c r="F260" s="23"/>
      <c r="G260" s="41"/>
      <c r="I260" s="23"/>
      <c r="J260" s="20"/>
    </row>
    <row r="261" spans="1:10">
      <c r="A261" s="26">
        <v>1258</v>
      </c>
      <c r="B261" s="5"/>
      <c r="C261" s="10"/>
      <c r="D261" s="14"/>
      <c r="F261" s="23"/>
      <c r="G261" s="41"/>
      <c r="I261" s="23"/>
      <c r="J261" s="20"/>
    </row>
    <row r="262" spans="1:10">
      <c r="A262" s="26">
        <v>1259</v>
      </c>
      <c r="B262" s="5"/>
      <c r="C262" s="10"/>
      <c r="D262" s="14"/>
      <c r="F262" s="23"/>
      <c r="G262" s="41"/>
      <c r="I262" s="23"/>
      <c r="J262" s="20"/>
    </row>
    <row r="263" spans="1:10">
      <c r="A263" s="26">
        <v>1260</v>
      </c>
      <c r="B263" s="5"/>
      <c r="C263" s="10"/>
      <c r="D263" s="14"/>
      <c r="F263" s="23"/>
      <c r="G263" s="41"/>
      <c r="I263" s="23"/>
      <c r="J263" s="20"/>
    </row>
    <row r="264" spans="1:10">
      <c r="A264" s="26">
        <v>1261</v>
      </c>
      <c r="B264" s="5"/>
      <c r="C264" s="10"/>
      <c r="D264" s="14"/>
      <c r="F264" s="23"/>
      <c r="G264" s="41"/>
      <c r="I264" s="23"/>
      <c r="J264" s="20"/>
    </row>
    <row r="265" spans="1:10">
      <c r="A265" s="26">
        <v>1262</v>
      </c>
      <c r="B265" s="5"/>
      <c r="C265" s="10"/>
      <c r="D265" s="14"/>
      <c r="F265" s="23"/>
      <c r="G265" s="41"/>
      <c r="I265" s="23"/>
      <c r="J265" s="20"/>
    </row>
    <row r="266" spans="1:10">
      <c r="A266" s="26">
        <v>1263</v>
      </c>
      <c r="B266" s="5"/>
      <c r="C266" s="10"/>
      <c r="D266" s="14"/>
      <c r="F266" s="23"/>
      <c r="G266" s="41"/>
      <c r="I266" s="23"/>
      <c r="J266" s="20"/>
    </row>
    <row r="267" spans="1:10">
      <c r="A267" s="26">
        <v>1264</v>
      </c>
      <c r="B267" s="5"/>
      <c r="C267" s="10"/>
      <c r="D267" s="14"/>
      <c r="F267" s="23"/>
      <c r="G267" s="41"/>
      <c r="I267" s="23"/>
      <c r="J267" s="20"/>
    </row>
    <row r="268" spans="1:10">
      <c r="A268" s="26">
        <v>1265</v>
      </c>
      <c r="B268" s="5"/>
      <c r="C268" s="10"/>
      <c r="D268" s="14"/>
      <c r="F268" s="23"/>
      <c r="G268" s="41"/>
      <c r="I268" s="23"/>
      <c r="J268" s="20"/>
    </row>
    <row r="269" spans="1:10">
      <c r="A269" s="26">
        <v>1266</v>
      </c>
      <c r="B269" s="5"/>
      <c r="C269" s="10"/>
      <c r="D269" s="14"/>
      <c r="F269" s="23"/>
      <c r="G269" s="41"/>
      <c r="I269" s="23"/>
      <c r="J269" s="20"/>
    </row>
    <row r="270" spans="1:10">
      <c r="A270" s="26">
        <v>1267</v>
      </c>
      <c r="B270" s="5"/>
      <c r="C270" s="10"/>
      <c r="D270" s="14"/>
      <c r="F270" s="23"/>
      <c r="G270" s="41"/>
      <c r="I270" s="23"/>
      <c r="J270" s="20"/>
    </row>
    <row r="271" spans="1:10">
      <c r="A271" s="26">
        <v>1268</v>
      </c>
      <c r="B271" s="5"/>
      <c r="C271" s="10"/>
      <c r="D271" s="14"/>
      <c r="F271" s="23"/>
      <c r="G271" s="41"/>
      <c r="I271" s="23"/>
      <c r="J271" s="20"/>
    </row>
    <row r="272" spans="1:10">
      <c r="A272" s="26">
        <v>1269</v>
      </c>
      <c r="B272" s="5"/>
      <c r="C272" s="10"/>
      <c r="D272" s="14"/>
      <c r="F272" s="23"/>
      <c r="G272" s="41"/>
      <c r="I272" s="23"/>
      <c r="J272" s="20"/>
    </row>
    <row r="273" spans="1:10">
      <c r="A273" s="26">
        <v>1270</v>
      </c>
      <c r="B273" s="5"/>
      <c r="C273" s="10"/>
      <c r="D273" s="14"/>
      <c r="F273" s="23"/>
      <c r="G273" s="41"/>
      <c r="I273" s="23"/>
      <c r="J273" s="20"/>
    </row>
    <row r="274" spans="1:10">
      <c r="A274" s="26">
        <v>1271</v>
      </c>
      <c r="B274" s="5"/>
      <c r="C274" s="10"/>
      <c r="D274" s="14"/>
      <c r="F274" s="23"/>
      <c r="G274" s="41"/>
      <c r="I274" s="23"/>
      <c r="J274" s="20"/>
    </row>
    <row r="275" spans="1:10">
      <c r="A275" s="26">
        <v>1272</v>
      </c>
      <c r="B275" s="5"/>
      <c r="C275" s="10"/>
      <c r="D275" s="14"/>
      <c r="F275" s="23"/>
      <c r="G275" s="41"/>
      <c r="I275" s="23"/>
      <c r="J275" s="20"/>
    </row>
    <row r="276" spans="1:10">
      <c r="A276" s="26">
        <v>1273</v>
      </c>
      <c r="B276" s="5"/>
      <c r="C276" s="10"/>
      <c r="D276" s="14"/>
      <c r="F276" s="23"/>
      <c r="G276" s="41"/>
      <c r="I276" s="23"/>
      <c r="J276" s="20"/>
    </row>
    <row r="277" spans="1:10">
      <c r="A277" s="26">
        <v>1274</v>
      </c>
      <c r="B277" s="5"/>
      <c r="C277" s="10"/>
      <c r="D277" s="14"/>
      <c r="F277" s="23"/>
      <c r="G277" s="41"/>
      <c r="I277" s="23"/>
      <c r="J277" s="20"/>
    </row>
    <row r="278" spans="1:10">
      <c r="A278" s="26">
        <v>1275</v>
      </c>
      <c r="B278" s="5"/>
      <c r="C278" s="10"/>
      <c r="D278" s="14"/>
      <c r="F278" s="23"/>
      <c r="G278" s="41"/>
      <c r="I278" s="23"/>
      <c r="J278" s="20"/>
    </row>
    <row r="279" spans="1:10">
      <c r="A279" s="26">
        <v>1276</v>
      </c>
      <c r="B279" s="5"/>
      <c r="C279" s="10"/>
      <c r="D279" s="14"/>
      <c r="F279" s="23"/>
      <c r="G279" s="41"/>
      <c r="I279" s="23"/>
      <c r="J279" s="20"/>
    </row>
    <row r="280" spans="1:10">
      <c r="A280" s="26">
        <v>1277</v>
      </c>
      <c r="B280" s="5"/>
      <c r="C280" s="10"/>
      <c r="D280" s="14"/>
      <c r="F280" s="23"/>
      <c r="G280" s="41"/>
      <c r="I280" s="23"/>
      <c r="J280" s="20"/>
    </row>
    <row r="281" spans="1:10">
      <c r="A281" s="26">
        <v>1278</v>
      </c>
      <c r="B281" s="5"/>
      <c r="C281" s="10"/>
      <c r="D281" s="14"/>
      <c r="F281" s="23"/>
      <c r="G281" s="41"/>
      <c r="I281" s="23"/>
      <c r="J281" s="20"/>
    </row>
    <row r="282" spans="1:10">
      <c r="A282" s="26">
        <v>1279</v>
      </c>
      <c r="B282" s="5"/>
      <c r="C282" s="10"/>
      <c r="D282" s="14"/>
      <c r="F282" s="23"/>
      <c r="G282" s="41"/>
      <c r="I282" s="23"/>
      <c r="J282" s="20"/>
    </row>
    <row r="283" spans="1:10">
      <c r="A283" s="26">
        <v>1280</v>
      </c>
      <c r="B283" s="5"/>
      <c r="C283" s="10"/>
      <c r="D283" s="14"/>
      <c r="F283" s="23"/>
      <c r="G283" s="41"/>
      <c r="I283" s="23"/>
      <c r="J283" s="20"/>
    </row>
    <row r="284" spans="1:10">
      <c r="A284" s="26">
        <v>1281</v>
      </c>
      <c r="B284" s="5"/>
      <c r="C284" s="10"/>
      <c r="D284" s="14"/>
      <c r="F284" s="23"/>
      <c r="G284" s="41"/>
      <c r="I284" s="23"/>
      <c r="J284" s="20"/>
    </row>
    <row r="285" spans="1:10">
      <c r="A285" s="26">
        <v>1282</v>
      </c>
      <c r="B285" s="5"/>
      <c r="C285" s="10"/>
      <c r="D285" s="14"/>
      <c r="F285" s="23"/>
      <c r="G285" s="41"/>
      <c r="I285" s="23"/>
      <c r="J285" s="20"/>
    </row>
    <row r="286" spans="1:10">
      <c r="A286" s="26">
        <v>1283</v>
      </c>
      <c r="B286" s="5"/>
      <c r="C286" s="10"/>
      <c r="D286" s="14"/>
      <c r="F286" s="23"/>
      <c r="G286" s="41"/>
      <c r="I286" s="23"/>
      <c r="J286" s="20"/>
    </row>
    <row r="287" spans="1:10">
      <c r="A287" s="26">
        <v>1284</v>
      </c>
      <c r="B287" s="5"/>
      <c r="C287" s="10"/>
      <c r="D287" s="14"/>
      <c r="F287" s="23"/>
      <c r="G287" s="41"/>
      <c r="I287" s="23"/>
      <c r="J287" s="20"/>
    </row>
    <row r="288" spans="1:10">
      <c r="A288" s="26">
        <v>1285</v>
      </c>
      <c r="B288" s="5"/>
      <c r="C288" s="10"/>
      <c r="D288" s="14"/>
      <c r="F288" s="23"/>
      <c r="G288" s="41"/>
      <c r="I288" s="23"/>
      <c r="J288" s="20"/>
    </row>
    <row r="289" spans="1:10">
      <c r="A289" s="26">
        <v>1286</v>
      </c>
      <c r="B289" s="5"/>
      <c r="C289" s="10"/>
      <c r="D289" s="14"/>
      <c r="F289" s="23"/>
      <c r="G289" s="41"/>
      <c r="I289" s="23"/>
      <c r="J289" s="20"/>
    </row>
    <row r="290" spans="1:10">
      <c r="A290" s="26">
        <v>1287</v>
      </c>
      <c r="B290" s="5"/>
      <c r="C290" s="10"/>
      <c r="D290" s="14"/>
      <c r="F290" s="23"/>
      <c r="G290" s="41"/>
      <c r="I290" s="23"/>
      <c r="J290" s="20"/>
    </row>
    <row r="291" spans="1:10">
      <c r="A291" s="26">
        <v>1288</v>
      </c>
      <c r="B291" s="5"/>
      <c r="C291" s="10"/>
      <c r="D291" s="14"/>
      <c r="F291" s="23"/>
      <c r="G291" s="41"/>
      <c r="I291" s="23"/>
      <c r="J291" s="20"/>
    </row>
    <row r="292" spans="1:10">
      <c r="A292" s="26">
        <v>1289</v>
      </c>
      <c r="B292" s="5"/>
      <c r="C292" s="10"/>
      <c r="D292" s="14"/>
      <c r="F292" s="23"/>
      <c r="G292" s="41"/>
      <c r="I292" s="23"/>
      <c r="J292" s="20"/>
    </row>
    <row r="293" spans="1:10">
      <c r="A293" s="26">
        <v>1290</v>
      </c>
      <c r="B293" s="5"/>
      <c r="C293" s="10"/>
      <c r="D293" s="14"/>
      <c r="F293" s="23"/>
      <c r="G293" s="41"/>
      <c r="I293" s="23"/>
      <c r="J293" s="20"/>
    </row>
    <row r="294" spans="1:10">
      <c r="A294" s="26">
        <v>1291</v>
      </c>
      <c r="B294" s="5"/>
      <c r="C294" s="10"/>
      <c r="D294" s="14"/>
      <c r="F294" s="23"/>
      <c r="G294" s="41"/>
      <c r="I294" s="23"/>
      <c r="J294" s="20"/>
    </row>
    <row r="295" spans="1:10">
      <c r="A295" s="26">
        <v>1292</v>
      </c>
      <c r="B295" s="5"/>
      <c r="C295" s="10"/>
      <c r="D295" s="14"/>
      <c r="F295" s="23"/>
      <c r="G295" s="41"/>
      <c r="I295" s="23"/>
      <c r="J295" s="20"/>
    </row>
    <row r="296" spans="1:10">
      <c r="A296" s="26">
        <v>1293</v>
      </c>
      <c r="B296" s="5"/>
      <c r="C296" s="10"/>
      <c r="D296" s="14"/>
      <c r="F296" s="23"/>
      <c r="G296" s="41"/>
      <c r="I296" s="23"/>
      <c r="J296" s="20"/>
    </row>
    <row r="297" spans="1:10">
      <c r="A297" s="26">
        <v>1294</v>
      </c>
      <c r="B297" s="5"/>
      <c r="C297" s="10"/>
      <c r="D297" s="14"/>
      <c r="F297" s="23"/>
      <c r="G297" s="41"/>
      <c r="I297" s="23"/>
      <c r="J297" s="20"/>
    </row>
    <row r="298" spans="1:10">
      <c r="A298" s="26">
        <v>1295</v>
      </c>
      <c r="B298" s="5"/>
      <c r="C298" s="10"/>
      <c r="D298" s="14"/>
      <c r="F298" s="23"/>
      <c r="G298" s="41"/>
      <c r="I298" s="23"/>
      <c r="J298" s="20"/>
    </row>
    <row r="299" spans="1:10">
      <c r="A299" s="26">
        <v>1296</v>
      </c>
      <c r="B299" s="5"/>
      <c r="C299" s="10"/>
      <c r="D299" s="14"/>
      <c r="F299" s="23"/>
      <c r="G299" s="41"/>
      <c r="I299" s="23"/>
      <c r="J299" s="20"/>
    </row>
    <row r="300" spans="1:10">
      <c r="A300" s="26">
        <v>1297</v>
      </c>
      <c r="B300" s="5"/>
      <c r="C300" s="10"/>
      <c r="D300" s="14"/>
      <c r="F300" s="23"/>
      <c r="G300" s="41"/>
      <c r="I300" s="23"/>
      <c r="J300" s="20"/>
    </row>
    <row r="301" spans="1:10">
      <c r="A301" s="26">
        <v>1298</v>
      </c>
      <c r="B301" s="5"/>
      <c r="C301" s="10"/>
      <c r="D301" s="14"/>
      <c r="F301" s="23"/>
      <c r="G301" s="41"/>
      <c r="I301" s="23"/>
      <c r="J301" s="20"/>
    </row>
    <row r="302" spans="1:10">
      <c r="A302" s="26">
        <v>1299</v>
      </c>
      <c r="B302" s="5"/>
      <c r="C302" s="10"/>
      <c r="D302" s="14"/>
      <c r="F302" s="23"/>
      <c r="G302" s="41"/>
      <c r="I302" s="23"/>
      <c r="J302" s="20"/>
    </row>
    <row r="303" spans="1:10">
      <c r="A303" s="26">
        <v>1300</v>
      </c>
      <c r="B303" s="5"/>
      <c r="C303" s="10"/>
      <c r="D303" s="14"/>
      <c r="F303" s="23"/>
      <c r="G303" s="41"/>
      <c r="I303" s="23"/>
      <c r="J303" s="20"/>
    </row>
    <row r="304" spans="1:10">
      <c r="A304" s="26">
        <v>1301</v>
      </c>
      <c r="B304" s="5"/>
      <c r="C304" s="10"/>
      <c r="D304" s="14"/>
      <c r="F304" s="23"/>
      <c r="G304" s="41"/>
      <c r="I304" s="23"/>
      <c r="J304" s="20"/>
    </row>
    <row r="305" spans="1:10">
      <c r="A305" s="26">
        <v>1302</v>
      </c>
      <c r="B305" s="5"/>
      <c r="C305" s="10"/>
      <c r="D305" s="14"/>
      <c r="F305" s="23"/>
      <c r="G305" s="41"/>
      <c r="I305" s="23"/>
      <c r="J305" s="20"/>
    </row>
    <row r="306" spans="1:10">
      <c r="A306" s="26">
        <v>1303</v>
      </c>
      <c r="B306" s="5"/>
      <c r="C306" s="10"/>
      <c r="D306" s="14"/>
      <c r="F306" s="23"/>
      <c r="G306" s="41"/>
      <c r="I306" s="23"/>
      <c r="J306" s="20"/>
    </row>
    <row r="307" spans="1:10">
      <c r="A307" s="26">
        <v>1304</v>
      </c>
      <c r="B307" s="5"/>
      <c r="C307" s="10"/>
      <c r="D307" s="14"/>
      <c r="F307" s="23"/>
      <c r="G307" s="41"/>
      <c r="I307" s="23"/>
      <c r="J307" s="20"/>
    </row>
    <row r="308" spans="1:10">
      <c r="A308" s="26">
        <v>1305</v>
      </c>
      <c r="B308" s="5"/>
      <c r="C308" s="10"/>
      <c r="D308" s="14"/>
      <c r="F308" s="23"/>
      <c r="G308" s="41"/>
      <c r="I308" s="23"/>
      <c r="J308" s="20"/>
    </row>
    <row r="309" spans="1:10">
      <c r="A309" s="26">
        <v>1306</v>
      </c>
      <c r="B309" s="5"/>
      <c r="C309" s="10"/>
      <c r="D309" s="14"/>
      <c r="F309" s="23"/>
      <c r="G309" s="41"/>
      <c r="I309" s="23"/>
      <c r="J309" s="20"/>
    </row>
    <row r="310" spans="1:10">
      <c r="A310" s="26">
        <v>1307</v>
      </c>
      <c r="B310" s="5"/>
      <c r="C310" s="10"/>
      <c r="D310" s="14"/>
      <c r="F310" s="23"/>
      <c r="G310" s="41"/>
      <c r="I310" s="23"/>
      <c r="J310" s="20"/>
    </row>
    <row r="311" spans="1:10">
      <c r="A311" s="26">
        <v>1308</v>
      </c>
      <c r="B311" s="5"/>
      <c r="C311" s="10"/>
      <c r="D311" s="14"/>
      <c r="F311" s="23"/>
      <c r="G311" s="41"/>
      <c r="I311" s="23"/>
      <c r="J311" s="20"/>
    </row>
    <row r="312" spans="1:10">
      <c r="A312" s="26">
        <v>1309</v>
      </c>
      <c r="B312" s="5"/>
      <c r="C312" s="10"/>
      <c r="D312" s="14"/>
      <c r="F312" s="23"/>
      <c r="G312" s="41"/>
      <c r="I312" s="23"/>
      <c r="J312" s="20"/>
    </row>
    <row r="313" spans="1:10">
      <c r="A313" s="26">
        <v>1310</v>
      </c>
      <c r="B313" s="5"/>
      <c r="C313" s="10"/>
      <c r="D313" s="14"/>
      <c r="F313" s="23"/>
      <c r="G313" s="41"/>
      <c r="I313" s="23"/>
      <c r="J313" s="20"/>
    </row>
    <row r="314" spans="1:10">
      <c r="A314" s="26">
        <v>1311</v>
      </c>
      <c r="B314" s="5"/>
      <c r="C314" s="10"/>
      <c r="D314" s="14"/>
      <c r="F314" s="23"/>
      <c r="G314" s="41"/>
      <c r="I314" s="23"/>
      <c r="J314" s="20"/>
    </row>
    <row r="315" spans="1:10">
      <c r="A315" s="26">
        <v>1312</v>
      </c>
      <c r="B315" s="5"/>
      <c r="C315" s="10"/>
      <c r="D315" s="14"/>
      <c r="F315" s="23"/>
      <c r="G315" s="41"/>
      <c r="I315" s="23"/>
      <c r="J315" s="20"/>
    </row>
    <row r="316" spans="1:10">
      <c r="A316" s="26">
        <v>1313</v>
      </c>
      <c r="B316" s="5"/>
      <c r="C316" s="10"/>
      <c r="D316" s="14"/>
      <c r="F316" s="23"/>
      <c r="G316" s="41"/>
      <c r="I316" s="23"/>
      <c r="J316" s="20"/>
    </row>
    <row r="317" spans="1:10">
      <c r="A317" s="26">
        <v>1314</v>
      </c>
      <c r="B317" s="5"/>
      <c r="C317" s="10"/>
      <c r="D317" s="14"/>
      <c r="F317" s="23"/>
      <c r="G317" s="41"/>
      <c r="I317" s="23"/>
      <c r="J317" s="20"/>
    </row>
    <row r="318" spans="1:10">
      <c r="A318" s="26">
        <v>1315</v>
      </c>
      <c r="B318" s="5"/>
      <c r="C318" s="10"/>
      <c r="D318" s="14"/>
      <c r="F318" s="23"/>
      <c r="G318" s="41"/>
      <c r="I318" s="23"/>
      <c r="J318" s="20"/>
    </row>
    <row r="319" spans="1:10">
      <c r="A319" s="26">
        <v>1316</v>
      </c>
      <c r="B319" s="5"/>
      <c r="C319" s="10"/>
      <c r="D319" s="14"/>
      <c r="F319" s="23"/>
      <c r="G319" s="41"/>
      <c r="I319" s="23"/>
      <c r="J319" s="20"/>
    </row>
    <row r="320" spans="1:10">
      <c r="A320" s="26">
        <v>1317</v>
      </c>
      <c r="B320" s="5"/>
      <c r="C320" s="10"/>
      <c r="D320" s="14"/>
      <c r="F320" s="23"/>
      <c r="G320" s="41"/>
      <c r="I320" s="23"/>
      <c r="J320" s="20"/>
    </row>
    <row r="321" spans="1:10">
      <c r="A321" s="26">
        <v>1318</v>
      </c>
      <c r="B321" s="5"/>
      <c r="C321" s="10"/>
      <c r="D321" s="14"/>
      <c r="F321" s="23"/>
      <c r="G321" s="41"/>
      <c r="I321" s="23"/>
      <c r="J321" s="20"/>
    </row>
    <row r="322" spans="1:10">
      <c r="A322" s="26">
        <v>1319</v>
      </c>
      <c r="B322" s="5"/>
      <c r="C322" s="10"/>
      <c r="D322" s="14"/>
      <c r="F322" s="23"/>
      <c r="G322" s="41"/>
      <c r="I322" s="23"/>
      <c r="J322" s="20"/>
    </row>
    <row r="323" spans="1:10">
      <c r="A323" s="26">
        <v>1320</v>
      </c>
      <c r="B323" s="5"/>
      <c r="C323" s="10"/>
      <c r="D323" s="14"/>
      <c r="F323" s="23"/>
      <c r="G323" s="41"/>
      <c r="I323" s="23"/>
      <c r="J323" s="20"/>
    </row>
    <row r="324" spans="1:10">
      <c r="A324" s="26">
        <v>1321</v>
      </c>
      <c r="B324" s="5"/>
      <c r="C324" s="10"/>
      <c r="D324" s="14"/>
      <c r="F324" s="23"/>
      <c r="G324" s="41"/>
      <c r="I324" s="23"/>
      <c r="J324" s="20"/>
    </row>
    <row r="325" spans="1:10">
      <c r="A325" s="26">
        <v>1322</v>
      </c>
      <c r="B325" s="5"/>
      <c r="C325" s="10"/>
      <c r="D325" s="14"/>
      <c r="F325" s="23"/>
      <c r="G325" s="41"/>
      <c r="I325" s="23"/>
      <c r="J325" s="20"/>
    </row>
    <row r="326" spans="1:10">
      <c r="A326" s="26">
        <v>1323</v>
      </c>
      <c r="B326" s="5"/>
      <c r="C326" s="10"/>
      <c r="D326" s="14"/>
      <c r="F326" s="23"/>
      <c r="G326" s="41"/>
      <c r="I326" s="23"/>
      <c r="J326" s="20"/>
    </row>
    <row r="327" spans="1:10">
      <c r="A327" s="26">
        <v>1324</v>
      </c>
      <c r="B327" s="5"/>
      <c r="C327" s="10"/>
      <c r="D327" s="14"/>
      <c r="F327" s="23"/>
      <c r="G327" s="41"/>
      <c r="I327" s="23"/>
      <c r="J327" s="20"/>
    </row>
    <row r="328" spans="1:10">
      <c r="A328" s="26">
        <v>1325</v>
      </c>
      <c r="B328" s="5"/>
      <c r="C328" s="10"/>
      <c r="D328" s="14"/>
      <c r="F328" s="23"/>
      <c r="G328" s="41"/>
      <c r="I328" s="23"/>
      <c r="J328" s="20"/>
    </row>
    <row r="329" spans="1:10">
      <c r="A329" s="26">
        <v>1326</v>
      </c>
      <c r="B329" s="5"/>
      <c r="C329" s="10"/>
      <c r="D329" s="14"/>
      <c r="F329" s="23"/>
      <c r="G329" s="41"/>
      <c r="I329" s="23"/>
      <c r="J329" s="20"/>
    </row>
    <row r="330" spans="1:10">
      <c r="A330" s="26">
        <v>1327</v>
      </c>
      <c r="B330" s="5"/>
      <c r="C330" s="10"/>
      <c r="D330" s="14"/>
      <c r="F330" s="23"/>
      <c r="G330" s="41"/>
      <c r="I330" s="23"/>
      <c r="J330" s="20"/>
    </row>
    <row r="331" spans="1:10">
      <c r="A331" s="26">
        <v>1328</v>
      </c>
      <c r="B331" s="5"/>
      <c r="C331" s="10"/>
      <c r="D331" s="14"/>
      <c r="F331" s="23"/>
      <c r="G331" s="41"/>
      <c r="I331" s="23"/>
      <c r="J331" s="20"/>
    </row>
    <row r="332" spans="1:10">
      <c r="A332" s="26">
        <v>1329</v>
      </c>
      <c r="B332" s="5"/>
      <c r="C332" s="10"/>
      <c r="D332" s="14"/>
      <c r="F332" s="23"/>
      <c r="G332" s="41"/>
      <c r="I332" s="23"/>
      <c r="J332" s="20"/>
    </row>
    <row r="333" spans="1:10">
      <c r="A333" s="26">
        <v>1330</v>
      </c>
      <c r="B333" s="5"/>
      <c r="C333" s="10"/>
      <c r="D333" s="14"/>
      <c r="F333" s="23"/>
      <c r="G333" s="41"/>
      <c r="I333" s="23"/>
      <c r="J333" s="20"/>
    </row>
    <row r="334" spans="1:10">
      <c r="A334" s="26">
        <v>1331</v>
      </c>
      <c r="B334" s="5"/>
      <c r="C334" s="10"/>
      <c r="D334" s="14"/>
      <c r="F334" s="23"/>
      <c r="G334" s="41"/>
      <c r="I334" s="23"/>
      <c r="J334" s="20"/>
    </row>
    <row r="335" spans="1:10">
      <c r="A335" s="26">
        <v>1332</v>
      </c>
      <c r="B335" s="5"/>
      <c r="C335" s="10"/>
      <c r="D335" s="14"/>
      <c r="F335" s="23"/>
      <c r="G335" s="41"/>
      <c r="I335" s="23"/>
      <c r="J335" s="20"/>
    </row>
    <row r="336" spans="1:10">
      <c r="A336" s="26">
        <v>1333</v>
      </c>
      <c r="B336" s="5"/>
      <c r="C336" s="10"/>
      <c r="D336" s="14"/>
      <c r="F336" s="23"/>
      <c r="G336" s="41"/>
      <c r="I336" s="23"/>
      <c r="J336" s="20"/>
    </row>
    <row r="337" spans="1:10">
      <c r="A337" s="26">
        <v>1334</v>
      </c>
      <c r="B337" s="5"/>
      <c r="C337" s="10"/>
      <c r="D337" s="14"/>
      <c r="F337" s="23"/>
      <c r="G337" s="41"/>
      <c r="I337" s="23"/>
      <c r="J337" s="20"/>
    </row>
    <row r="338" spans="1:10">
      <c r="A338" s="26">
        <v>1335</v>
      </c>
      <c r="B338" s="5"/>
      <c r="C338" s="10"/>
      <c r="D338" s="14"/>
      <c r="F338" s="23"/>
      <c r="G338" s="41"/>
      <c r="I338" s="23"/>
      <c r="J338" s="20"/>
    </row>
    <row r="339" spans="1:10">
      <c r="A339" s="26">
        <v>1336</v>
      </c>
      <c r="B339" s="5"/>
      <c r="C339" s="10"/>
      <c r="D339" s="14"/>
      <c r="F339" s="23"/>
      <c r="G339" s="41"/>
      <c r="I339" s="23"/>
      <c r="J339" s="20"/>
    </row>
    <row r="340" spans="1:10">
      <c r="A340" s="26">
        <v>1337</v>
      </c>
      <c r="B340" s="5"/>
      <c r="C340" s="10"/>
      <c r="D340" s="14"/>
      <c r="F340" s="23"/>
      <c r="G340" s="41"/>
      <c r="I340" s="23"/>
      <c r="J340" s="20"/>
    </row>
    <row r="341" spans="1:10">
      <c r="A341" s="26">
        <v>1338</v>
      </c>
      <c r="B341" s="5"/>
      <c r="C341" s="10"/>
      <c r="D341" s="14"/>
      <c r="F341" s="23"/>
      <c r="G341" s="41"/>
      <c r="I341" s="23"/>
      <c r="J341" s="20"/>
    </row>
    <row r="342" spans="1:10">
      <c r="A342" s="26">
        <v>1339</v>
      </c>
      <c r="B342" s="5"/>
      <c r="C342" s="10"/>
      <c r="D342" s="14"/>
      <c r="F342" s="23"/>
      <c r="G342" s="41"/>
      <c r="I342" s="23"/>
      <c r="J342" s="20"/>
    </row>
    <row r="343" spans="1:10">
      <c r="A343" s="26">
        <v>1340</v>
      </c>
      <c r="B343" s="5"/>
      <c r="C343" s="10"/>
      <c r="D343" s="14"/>
      <c r="F343" s="23"/>
      <c r="G343" s="41"/>
      <c r="I343" s="23"/>
      <c r="J343" s="20"/>
    </row>
    <row r="344" spans="1:10">
      <c r="A344" s="26">
        <v>1341</v>
      </c>
      <c r="B344" s="5"/>
      <c r="C344" s="10"/>
      <c r="D344" s="14"/>
      <c r="F344" s="23"/>
      <c r="G344" s="41"/>
      <c r="I344" s="23"/>
      <c r="J344" s="20"/>
    </row>
    <row r="345" spans="1:10">
      <c r="A345" s="26">
        <v>1342</v>
      </c>
      <c r="B345" s="5"/>
      <c r="C345" s="10"/>
      <c r="D345" s="14"/>
      <c r="F345" s="23"/>
      <c r="G345" s="41"/>
      <c r="I345" s="23"/>
      <c r="J345" s="20"/>
    </row>
    <row r="346" spans="1:10">
      <c r="A346" s="26">
        <v>1343</v>
      </c>
      <c r="B346" s="5"/>
      <c r="C346" s="10"/>
      <c r="D346" s="14"/>
      <c r="F346" s="23"/>
      <c r="G346" s="41"/>
      <c r="I346" s="23"/>
      <c r="J346" s="20"/>
    </row>
    <row r="347" spans="1:10">
      <c r="A347" s="26">
        <v>1344</v>
      </c>
      <c r="B347" s="5"/>
      <c r="C347" s="10"/>
      <c r="D347" s="14"/>
      <c r="F347" s="23"/>
      <c r="G347" s="41"/>
      <c r="I347" s="23"/>
      <c r="J347" s="20"/>
    </row>
    <row r="348" spans="1:10">
      <c r="A348" s="26">
        <v>1345</v>
      </c>
      <c r="B348" s="5"/>
      <c r="C348" s="10"/>
      <c r="D348" s="14"/>
      <c r="F348" s="23"/>
      <c r="G348" s="41"/>
      <c r="I348" s="23"/>
      <c r="J348" s="20"/>
    </row>
    <row r="349" spans="1:10">
      <c r="A349" s="26">
        <v>1346</v>
      </c>
      <c r="B349" s="5"/>
      <c r="C349" s="10"/>
      <c r="D349" s="14"/>
      <c r="F349" s="23"/>
      <c r="G349" s="41"/>
      <c r="I349" s="23"/>
      <c r="J349" s="20"/>
    </row>
    <row r="350" spans="1:10">
      <c r="A350" s="26">
        <v>1347</v>
      </c>
      <c r="B350" s="5"/>
      <c r="C350" s="10"/>
      <c r="D350" s="14"/>
      <c r="F350" s="23"/>
      <c r="G350" s="41"/>
      <c r="I350" s="23"/>
      <c r="J350" s="20"/>
    </row>
    <row r="351" spans="1:10">
      <c r="A351" s="26">
        <v>1348</v>
      </c>
      <c r="B351" s="5"/>
      <c r="C351" s="10"/>
      <c r="D351" s="14"/>
      <c r="F351" s="23"/>
      <c r="G351" s="41"/>
      <c r="I351" s="23"/>
      <c r="J351" s="20"/>
    </row>
    <row r="352" spans="1:10">
      <c r="A352" s="26">
        <v>1349</v>
      </c>
      <c r="B352" s="5"/>
      <c r="C352" s="10"/>
      <c r="D352" s="14"/>
      <c r="F352" s="23"/>
      <c r="G352" s="41"/>
      <c r="I352" s="23"/>
      <c r="J352" s="20"/>
    </row>
    <row r="353" spans="1:10">
      <c r="A353" s="26">
        <v>1350</v>
      </c>
      <c r="B353" s="5"/>
      <c r="C353" s="10"/>
      <c r="D353" s="14"/>
      <c r="F353" s="23"/>
      <c r="G353" s="41"/>
      <c r="I353" s="23"/>
      <c r="J353" s="20"/>
    </row>
    <row r="354" spans="1:10">
      <c r="A354" s="26">
        <v>1351</v>
      </c>
      <c r="B354" s="5"/>
      <c r="C354" s="10"/>
      <c r="D354" s="14"/>
      <c r="F354" s="23"/>
      <c r="G354" s="41"/>
      <c r="I354" s="23"/>
      <c r="J354" s="20"/>
    </row>
    <row r="355" spans="1:10">
      <c r="A355" s="26">
        <v>1352</v>
      </c>
      <c r="B355" s="5"/>
      <c r="C355" s="10"/>
      <c r="D355" s="14"/>
      <c r="F355" s="23"/>
      <c r="G355" s="41"/>
      <c r="I355" s="23"/>
      <c r="J355" s="20"/>
    </row>
    <row r="356" spans="1:10">
      <c r="A356" s="26">
        <v>1353</v>
      </c>
      <c r="B356" s="5"/>
      <c r="C356" s="10"/>
      <c r="D356" s="14"/>
      <c r="F356" s="23"/>
      <c r="G356" s="41"/>
      <c r="I356" s="23"/>
      <c r="J356" s="20"/>
    </row>
    <row r="357" spans="1:10">
      <c r="A357" s="26">
        <v>1354</v>
      </c>
      <c r="B357" s="5"/>
      <c r="C357" s="10"/>
      <c r="D357" s="14"/>
      <c r="F357" s="23"/>
      <c r="G357" s="41"/>
      <c r="I357" s="23"/>
      <c r="J357" s="20"/>
    </row>
    <row r="358" spans="1:10">
      <c r="A358" s="26">
        <v>1355</v>
      </c>
      <c r="B358" s="5"/>
      <c r="C358" s="10"/>
      <c r="D358" s="14"/>
      <c r="F358" s="23"/>
      <c r="G358" s="41"/>
      <c r="I358" s="23"/>
      <c r="J358" s="20"/>
    </row>
    <row r="359" spans="1:10">
      <c r="A359" s="26">
        <v>1356</v>
      </c>
      <c r="B359" s="5"/>
      <c r="C359" s="10"/>
      <c r="D359" s="14"/>
      <c r="F359" s="23"/>
      <c r="G359" s="41"/>
      <c r="I359" s="23"/>
      <c r="J359" s="20"/>
    </row>
    <row r="360" spans="1:10">
      <c r="A360" s="26">
        <v>1357</v>
      </c>
      <c r="B360" s="5"/>
      <c r="C360" s="10"/>
      <c r="D360" s="14"/>
      <c r="F360" s="23"/>
      <c r="G360" s="41"/>
      <c r="I360" s="23"/>
      <c r="J360" s="20"/>
    </row>
    <row r="361" spans="1:10">
      <c r="A361" s="26">
        <v>1358</v>
      </c>
      <c r="B361" s="5"/>
      <c r="C361" s="10"/>
      <c r="D361" s="14"/>
      <c r="F361" s="23"/>
      <c r="G361" s="41"/>
      <c r="I361" s="23"/>
      <c r="J361" s="20"/>
    </row>
    <row r="362" spans="1:10">
      <c r="A362" s="26">
        <v>1359</v>
      </c>
      <c r="B362" s="5"/>
      <c r="C362" s="10"/>
      <c r="D362" s="14"/>
      <c r="F362" s="23"/>
      <c r="G362" s="41"/>
      <c r="I362" s="23"/>
      <c r="J362" s="20"/>
    </row>
    <row r="363" spans="1:10">
      <c r="A363" s="26">
        <v>1360</v>
      </c>
      <c r="B363" s="5"/>
      <c r="C363" s="10"/>
      <c r="D363" s="14"/>
      <c r="F363" s="23"/>
      <c r="G363" s="41"/>
      <c r="I363" s="23"/>
      <c r="J363" s="20"/>
    </row>
    <row r="364" spans="1:10">
      <c r="A364" s="26">
        <v>1361</v>
      </c>
      <c r="B364" s="5"/>
      <c r="C364" s="10"/>
      <c r="D364" s="14"/>
      <c r="F364" s="23"/>
      <c r="G364" s="41"/>
      <c r="I364" s="23"/>
      <c r="J364" s="20"/>
    </row>
    <row r="365" spans="1:10">
      <c r="A365" s="26">
        <v>1362</v>
      </c>
      <c r="B365" s="5"/>
      <c r="C365" s="10"/>
      <c r="D365" s="14"/>
      <c r="F365" s="23"/>
      <c r="G365" s="41"/>
      <c r="I365" s="23"/>
      <c r="J365" s="20"/>
    </row>
    <row r="366" spans="1:10">
      <c r="A366" s="26">
        <v>1363</v>
      </c>
      <c r="B366" s="5"/>
      <c r="C366" s="10"/>
      <c r="D366" s="14"/>
      <c r="F366" s="23"/>
      <c r="G366" s="41"/>
      <c r="I366" s="23"/>
      <c r="J366" s="20"/>
    </row>
    <row r="367" spans="1:10">
      <c r="A367" s="26">
        <v>1364</v>
      </c>
      <c r="B367" s="5"/>
      <c r="C367" s="10"/>
      <c r="D367" s="14"/>
      <c r="F367" s="23"/>
      <c r="G367" s="41"/>
      <c r="I367" s="23"/>
      <c r="J367" s="20"/>
    </row>
    <row r="368" spans="1:10">
      <c r="A368" s="26">
        <v>1365</v>
      </c>
      <c r="B368" s="5"/>
      <c r="C368" s="10"/>
      <c r="D368" s="14"/>
      <c r="F368" s="23"/>
      <c r="G368" s="41"/>
      <c r="I368" s="23"/>
      <c r="J368" s="20"/>
    </row>
    <row r="369" spans="1:10">
      <c r="A369" s="26">
        <v>1366</v>
      </c>
      <c r="B369" s="5"/>
      <c r="C369" s="10"/>
      <c r="D369" s="14"/>
      <c r="F369" s="23"/>
      <c r="G369" s="41"/>
      <c r="I369" s="23"/>
      <c r="J369" s="20"/>
    </row>
    <row r="370" spans="1:10">
      <c r="A370" s="26">
        <v>1367</v>
      </c>
      <c r="B370" s="5"/>
      <c r="C370" s="10"/>
      <c r="D370" s="14"/>
      <c r="F370" s="23"/>
      <c r="G370" s="41"/>
      <c r="I370" s="23"/>
      <c r="J370" s="20"/>
    </row>
    <row r="371" spans="1:10">
      <c r="A371" s="26">
        <v>1368</v>
      </c>
      <c r="B371" s="5"/>
      <c r="C371" s="10"/>
      <c r="D371" s="14"/>
      <c r="F371" s="23"/>
      <c r="G371" s="41"/>
      <c r="I371" s="23"/>
      <c r="J371" s="20"/>
    </row>
    <row r="372" spans="1:10">
      <c r="A372" s="26">
        <v>1369</v>
      </c>
      <c r="B372" s="5"/>
      <c r="C372" s="10"/>
      <c r="D372" s="14"/>
      <c r="F372" s="23"/>
      <c r="G372" s="41"/>
      <c r="I372" s="23"/>
      <c r="J372" s="20"/>
    </row>
    <row r="373" spans="1:10">
      <c r="A373" s="26">
        <v>1370</v>
      </c>
      <c r="B373" s="5"/>
      <c r="C373" s="10"/>
      <c r="D373" s="14"/>
      <c r="F373" s="23"/>
      <c r="G373" s="41"/>
      <c r="I373" s="23"/>
      <c r="J373" s="20"/>
    </row>
    <row r="374" spans="1:10">
      <c r="A374" s="26">
        <v>1371</v>
      </c>
      <c r="B374" s="5"/>
      <c r="C374" s="10"/>
      <c r="D374" s="14"/>
      <c r="F374" s="23"/>
      <c r="G374" s="41"/>
      <c r="I374" s="23"/>
      <c r="J374" s="20"/>
    </row>
    <row r="375" spans="1:10">
      <c r="A375" s="26">
        <v>1372</v>
      </c>
      <c r="B375" s="5"/>
      <c r="C375" s="10"/>
      <c r="D375" s="14"/>
      <c r="F375" s="23"/>
      <c r="G375" s="41"/>
      <c r="I375" s="23"/>
      <c r="J375" s="20"/>
    </row>
    <row r="376" spans="1:10">
      <c r="A376" s="26">
        <v>1373</v>
      </c>
      <c r="B376" s="5"/>
      <c r="C376" s="10"/>
      <c r="D376" s="14"/>
      <c r="F376" s="23"/>
      <c r="G376" s="41"/>
      <c r="I376" s="23"/>
      <c r="J376" s="20"/>
    </row>
    <row r="377" spans="1:10">
      <c r="A377" s="26">
        <v>1374</v>
      </c>
      <c r="B377" s="5"/>
      <c r="C377" s="10"/>
      <c r="D377" s="14"/>
      <c r="F377" s="23"/>
      <c r="G377" s="41"/>
      <c r="I377" s="23"/>
      <c r="J377" s="20"/>
    </row>
    <row r="378" spans="1:10">
      <c r="A378" s="26">
        <v>1375</v>
      </c>
      <c r="B378" s="5"/>
      <c r="C378" s="10"/>
      <c r="D378" s="14"/>
      <c r="F378" s="23"/>
      <c r="G378" s="41"/>
      <c r="I378" s="23"/>
      <c r="J378" s="20"/>
    </row>
    <row r="379" spans="1:10">
      <c r="A379" s="26">
        <v>1376</v>
      </c>
      <c r="B379" s="5"/>
      <c r="C379" s="10"/>
      <c r="D379" s="14"/>
      <c r="F379" s="23"/>
      <c r="G379" s="41"/>
      <c r="I379" s="23"/>
      <c r="J379" s="20"/>
    </row>
    <row r="380" spans="1:10">
      <c r="A380" s="26">
        <v>1377</v>
      </c>
      <c r="B380" s="5"/>
      <c r="C380" s="10"/>
      <c r="D380" s="14"/>
      <c r="F380" s="23"/>
      <c r="G380" s="41"/>
      <c r="I380" s="23"/>
      <c r="J380" s="20"/>
    </row>
    <row r="381" spans="1:10">
      <c r="A381" s="26">
        <v>1378</v>
      </c>
      <c r="B381" s="5"/>
      <c r="C381" s="10"/>
      <c r="D381" s="14"/>
      <c r="F381" s="23"/>
      <c r="G381" s="41"/>
      <c r="I381" s="23"/>
      <c r="J381" s="20"/>
    </row>
    <row r="382" spans="1:10">
      <c r="A382" s="26">
        <v>1379</v>
      </c>
      <c r="B382" s="5"/>
      <c r="C382" s="10"/>
      <c r="D382" s="14"/>
      <c r="F382" s="23"/>
      <c r="G382" s="41"/>
      <c r="I382" s="23"/>
      <c r="J382" s="20"/>
    </row>
    <row r="383" spans="1:10">
      <c r="A383" s="26">
        <v>1380</v>
      </c>
      <c r="B383" s="5"/>
      <c r="C383" s="10"/>
      <c r="D383" s="14"/>
      <c r="F383" s="23"/>
      <c r="G383" s="41"/>
      <c r="I383" s="23"/>
      <c r="J383" s="20"/>
    </row>
    <row r="384" spans="1:10">
      <c r="A384" s="26">
        <v>1381</v>
      </c>
      <c r="B384" s="5"/>
      <c r="C384" s="10"/>
      <c r="D384" s="14"/>
      <c r="F384" s="23"/>
      <c r="G384" s="41"/>
      <c r="I384" s="23"/>
      <c r="J384" s="20"/>
    </row>
    <row r="385" spans="1:10">
      <c r="A385" s="26">
        <v>1382</v>
      </c>
      <c r="B385" s="5"/>
      <c r="C385" s="10"/>
      <c r="D385" s="14"/>
      <c r="F385" s="23"/>
      <c r="G385" s="41"/>
      <c r="I385" s="23"/>
      <c r="J385" s="20"/>
    </row>
    <row r="386" spans="1:10">
      <c r="A386" s="26">
        <v>1383</v>
      </c>
      <c r="B386" s="5"/>
      <c r="C386" s="10"/>
      <c r="D386" s="14"/>
      <c r="F386" s="23"/>
      <c r="G386" s="41"/>
      <c r="I386" s="23"/>
      <c r="J386" s="20"/>
    </row>
    <row r="387" spans="1:10">
      <c r="A387" s="26">
        <v>1384</v>
      </c>
      <c r="B387" s="5"/>
      <c r="C387" s="10"/>
      <c r="D387" s="14"/>
      <c r="F387" s="23"/>
      <c r="G387" s="41"/>
      <c r="I387" s="23"/>
      <c r="J387" s="20"/>
    </row>
    <row r="388" spans="1:10">
      <c r="A388" s="26">
        <v>1385</v>
      </c>
      <c r="B388" s="5"/>
      <c r="C388" s="10"/>
      <c r="D388" s="14"/>
      <c r="F388" s="23"/>
      <c r="G388" s="41"/>
      <c r="I388" s="23"/>
      <c r="J388" s="20"/>
    </row>
    <row r="389" spans="1:10">
      <c r="A389" s="26">
        <v>1386</v>
      </c>
      <c r="B389" s="5"/>
      <c r="C389" s="10"/>
      <c r="D389" s="14"/>
      <c r="F389" s="23"/>
      <c r="G389" s="41"/>
      <c r="I389" s="23"/>
      <c r="J389" s="20"/>
    </row>
    <row r="390" spans="1:10">
      <c r="A390" s="26">
        <v>1387</v>
      </c>
      <c r="B390" s="5"/>
      <c r="C390" s="10"/>
      <c r="D390" s="14"/>
      <c r="F390" s="23"/>
      <c r="G390" s="41"/>
      <c r="I390" s="23"/>
      <c r="J390" s="20"/>
    </row>
    <row r="391" spans="1:10">
      <c r="A391" s="26">
        <v>1388</v>
      </c>
      <c r="B391" s="5"/>
      <c r="C391" s="10"/>
      <c r="D391" s="14"/>
      <c r="F391" s="23"/>
      <c r="G391" s="41"/>
      <c r="I391" s="23"/>
      <c r="J391" s="20"/>
    </row>
    <row r="392" spans="1:10">
      <c r="A392" s="26">
        <v>1389</v>
      </c>
      <c r="B392" s="5"/>
      <c r="C392" s="10"/>
      <c r="D392" s="14"/>
      <c r="F392" s="23"/>
      <c r="G392" s="41"/>
      <c r="I392" s="23"/>
      <c r="J392" s="20"/>
    </row>
    <row r="393" spans="1:10">
      <c r="A393" s="26">
        <v>1390</v>
      </c>
      <c r="B393" s="5"/>
      <c r="C393" s="10"/>
      <c r="D393" s="14"/>
      <c r="F393" s="23"/>
      <c r="G393" s="41"/>
      <c r="I393" s="23"/>
      <c r="J393" s="20"/>
    </row>
    <row r="394" spans="1:10">
      <c r="A394" s="26">
        <v>1391</v>
      </c>
      <c r="B394" s="5"/>
      <c r="C394" s="10"/>
      <c r="D394" s="14"/>
      <c r="F394" s="23"/>
      <c r="G394" s="41"/>
      <c r="I394" s="23"/>
      <c r="J394" s="20"/>
    </row>
    <row r="395" spans="1:10">
      <c r="A395" s="26">
        <v>1392</v>
      </c>
      <c r="B395" s="5"/>
      <c r="C395" s="10"/>
      <c r="D395" s="14"/>
      <c r="F395" s="23"/>
      <c r="G395" s="41"/>
      <c r="I395" s="23"/>
      <c r="J395" s="20"/>
    </row>
    <row r="396" spans="1:10">
      <c r="A396" s="26">
        <v>1393</v>
      </c>
      <c r="B396" s="5"/>
      <c r="C396" s="10"/>
      <c r="D396" s="14"/>
      <c r="F396" s="23"/>
      <c r="G396" s="41"/>
      <c r="I396" s="23"/>
      <c r="J396" s="20"/>
    </row>
    <row r="397" spans="1:10">
      <c r="A397" s="26">
        <v>1394</v>
      </c>
      <c r="B397" s="5"/>
      <c r="C397" s="10"/>
      <c r="D397" s="14"/>
      <c r="F397" s="23"/>
      <c r="G397" s="41"/>
      <c r="I397" s="23"/>
      <c r="J397" s="20"/>
    </row>
    <row r="398" spans="1:10">
      <c r="A398" s="26">
        <v>1395</v>
      </c>
      <c r="B398" s="5"/>
      <c r="C398" s="10"/>
      <c r="D398" s="14"/>
      <c r="F398" s="23"/>
      <c r="G398" s="41"/>
      <c r="I398" s="23"/>
      <c r="J398" s="20"/>
    </row>
    <row r="399" spans="1:10">
      <c r="A399" s="26">
        <v>1396</v>
      </c>
      <c r="B399" s="5"/>
      <c r="C399" s="10"/>
      <c r="D399" s="14"/>
      <c r="F399" s="23"/>
      <c r="G399" s="41"/>
      <c r="I399" s="23"/>
      <c r="J399" s="20"/>
    </row>
    <row r="400" spans="1:10">
      <c r="A400" s="26">
        <v>1397</v>
      </c>
      <c r="B400" s="5"/>
      <c r="C400" s="10"/>
      <c r="D400" s="14"/>
      <c r="F400" s="23"/>
      <c r="G400" s="41"/>
      <c r="I400" s="23"/>
      <c r="J400" s="20"/>
    </row>
    <row r="401" spans="1:10">
      <c r="A401" s="26">
        <v>1398</v>
      </c>
      <c r="B401" s="5"/>
      <c r="C401" s="10"/>
      <c r="D401" s="14"/>
      <c r="F401" s="23"/>
      <c r="G401" s="41"/>
      <c r="I401" s="23"/>
      <c r="J401" s="20"/>
    </row>
    <row r="402" spans="1:10">
      <c r="A402" s="26">
        <v>1399</v>
      </c>
      <c r="B402" s="5"/>
      <c r="C402" s="10"/>
      <c r="D402" s="14"/>
      <c r="F402" s="23"/>
      <c r="G402" s="41"/>
      <c r="I402" s="23"/>
      <c r="J402" s="20"/>
    </row>
    <row r="403" spans="1:10">
      <c r="A403" s="26">
        <v>1400</v>
      </c>
      <c r="B403" s="5"/>
      <c r="C403" s="10"/>
      <c r="D403" s="14"/>
      <c r="F403" s="23"/>
      <c r="G403" s="41"/>
      <c r="I403" s="23"/>
      <c r="J403" s="20"/>
    </row>
    <row r="404" spans="1:10">
      <c r="A404" s="26">
        <v>1401</v>
      </c>
      <c r="B404" s="5"/>
      <c r="C404" s="10"/>
      <c r="D404" s="14"/>
      <c r="F404" s="23"/>
      <c r="G404" s="41"/>
      <c r="I404" s="23"/>
      <c r="J404" s="20"/>
    </row>
    <row r="405" spans="1:10">
      <c r="A405" s="26">
        <v>1402</v>
      </c>
      <c r="B405" s="5"/>
      <c r="C405" s="10"/>
      <c r="D405" s="14"/>
      <c r="F405" s="23"/>
      <c r="G405" s="41"/>
      <c r="I405" s="23"/>
      <c r="J405" s="20"/>
    </row>
    <row r="406" spans="1:10">
      <c r="A406" s="26">
        <v>1403</v>
      </c>
      <c r="B406" s="5"/>
      <c r="C406" s="10"/>
      <c r="D406" s="14"/>
      <c r="F406" s="23"/>
      <c r="G406" s="41"/>
      <c r="I406" s="23"/>
      <c r="J406" s="20"/>
    </row>
    <row r="407" spans="1:10">
      <c r="A407" s="26">
        <v>1404</v>
      </c>
      <c r="B407" s="5"/>
      <c r="C407" s="10"/>
      <c r="D407" s="14"/>
      <c r="F407" s="23"/>
      <c r="G407" s="41"/>
      <c r="I407" s="23"/>
      <c r="J407" s="20"/>
    </row>
    <row r="408" spans="1:10">
      <c r="A408" s="26">
        <v>1405</v>
      </c>
      <c r="B408" s="5"/>
      <c r="C408" s="10"/>
      <c r="D408" s="14"/>
      <c r="F408" s="23"/>
      <c r="G408" s="41"/>
      <c r="I408" s="23"/>
      <c r="J408" s="20"/>
    </row>
    <row r="409" spans="1:10">
      <c r="A409" s="26">
        <v>1406</v>
      </c>
      <c r="B409" s="5"/>
      <c r="C409" s="10"/>
      <c r="D409" s="14"/>
      <c r="F409" s="23"/>
      <c r="G409" s="41"/>
      <c r="I409" s="23"/>
      <c r="J409" s="20"/>
    </row>
    <row r="410" spans="1:10">
      <c r="A410" s="26">
        <v>1407</v>
      </c>
      <c r="B410" s="5"/>
      <c r="C410" s="10"/>
      <c r="D410" s="14"/>
      <c r="F410" s="23"/>
      <c r="G410" s="41"/>
      <c r="I410" s="23"/>
      <c r="J410" s="20"/>
    </row>
    <row r="411" spans="1:10">
      <c r="A411" s="26">
        <v>1408</v>
      </c>
      <c r="B411" s="5"/>
      <c r="C411" s="10"/>
      <c r="D411" s="14"/>
      <c r="F411" s="23"/>
      <c r="G411" s="41"/>
      <c r="I411" s="23"/>
      <c r="J411" s="20"/>
    </row>
    <row r="412" spans="1:10">
      <c r="A412" s="26">
        <v>1409</v>
      </c>
      <c r="B412" s="5"/>
      <c r="C412" s="10"/>
      <c r="D412" s="14"/>
      <c r="F412" s="23"/>
      <c r="G412" s="41"/>
      <c r="I412" s="23"/>
      <c r="J412" s="20"/>
    </row>
    <row r="413" spans="1:10">
      <c r="A413" s="26">
        <v>1410</v>
      </c>
      <c r="B413" s="5"/>
      <c r="C413" s="10"/>
      <c r="D413" s="14"/>
      <c r="F413" s="23"/>
      <c r="G413" s="41"/>
      <c r="I413" s="23"/>
      <c r="J413" s="20"/>
    </row>
    <row r="414" spans="1:10">
      <c r="A414" s="26">
        <v>1411</v>
      </c>
      <c r="B414" s="5"/>
      <c r="C414" s="10"/>
      <c r="D414" s="14"/>
      <c r="F414" s="23"/>
      <c r="G414" s="41"/>
      <c r="I414" s="23"/>
      <c r="J414" s="20"/>
    </row>
    <row r="415" spans="1:10">
      <c r="A415" s="26">
        <v>1412</v>
      </c>
      <c r="B415" s="5"/>
      <c r="C415" s="10"/>
      <c r="D415" s="14"/>
      <c r="F415" s="23"/>
      <c r="G415" s="41"/>
      <c r="I415" s="23"/>
      <c r="J415" s="20"/>
    </row>
    <row r="416" spans="1:10">
      <c r="A416" s="26">
        <v>1413</v>
      </c>
      <c r="B416" s="5"/>
      <c r="C416" s="10"/>
      <c r="D416" s="14"/>
      <c r="F416" s="23"/>
      <c r="G416" s="41"/>
      <c r="I416" s="23"/>
      <c r="J416" s="20"/>
    </row>
    <row r="417" spans="1:10">
      <c r="A417" s="26">
        <v>1414</v>
      </c>
      <c r="B417" s="5"/>
      <c r="C417" s="10"/>
      <c r="D417" s="14"/>
      <c r="F417" s="23"/>
      <c r="G417" s="41"/>
      <c r="I417" s="23"/>
      <c r="J417" s="20"/>
    </row>
    <row r="418" spans="1:10">
      <c r="A418" s="26">
        <v>1415</v>
      </c>
      <c r="B418" s="5"/>
      <c r="C418" s="10"/>
      <c r="D418" s="14"/>
      <c r="F418" s="23"/>
      <c r="G418" s="41"/>
      <c r="I418" s="23"/>
      <c r="J418" s="20"/>
    </row>
    <row r="419" spans="1:10">
      <c r="A419" s="26">
        <v>1416</v>
      </c>
      <c r="B419" s="5"/>
      <c r="C419" s="10"/>
      <c r="D419" s="14"/>
      <c r="F419" s="23"/>
      <c r="G419" s="41"/>
      <c r="I419" s="23"/>
      <c r="J419" s="20"/>
    </row>
    <row r="420" spans="1:10">
      <c r="A420" s="26">
        <v>1417</v>
      </c>
      <c r="B420" s="5"/>
      <c r="C420" s="10"/>
      <c r="D420" s="14"/>
      <c r="F420" s="23"/>
      <c r="G420" s="41"/>
      <c r="I420" s="23"/>
      <c r="J420" s="20"/>
    </row>
    <row r="421" spans="1:10">
      <c r="A421" s="26">
        <v>1418</v>
      </c>
      <c r="B421" s="5"/>
      <c r="C421" s="10"/>
      <c r="D421" s="14"/>
      <c r="F421" s="23"/>
      <c r="G421" s="41"/>
      <c r="I421" s="23"/>
      <c r="J421" s="20"/>
    </row>
    <row r="422" spans="1:10">
      <c r="A422" s="26">
        <v>1419</v>
      </c>
      <c r="B422" s="5"/>
      <c r="C422" s="10"/>
      <c r="D422" s="14"/>
      <c r="F422" s="23"/>
      <c r="G422" s="41"/>
      <c r="I422" s="23"/>
      <c r="J422" s="20"/>
    </row>
    <row r="423" spans="1:10">
      <c r="A423" s="26">
        <v>1420</v>
      </c>
      <c r="B423" s="5"/>
      <c r="C423" s="10"/>
      <c r="D423" s="14"/>
      <c r="F423" s="23"/>
      <c r="G423" s="41"/>
      <c r="I423" s="23"/>
      <c r="J423" s="20"/>
    </row>
    <row r="424" spans="1:10">
      <c r="A424" s="26">
        <v>1421</v>
      </c>
      <c r="B424" s="5"/>
      <c r="C424" s="10"/>
      <c r="D424" s="14"/>
      <c r="F424" s="23"/>
      <c r="G424" s="41"/>
      <c r="I424" s="23"/>
      <c r="J424" s="20"/>
    </row>
    <row r="425" spans="1:10">
      <c r="A425" s="26">
        <v>1422</v>
      </c>
      <c r="B425" s="5"/>
      <c r="C425" s="10"/>
      <c r="D425" s="14"/>
      <c r="F425" s="23"/>
      <c r="G425" s="41"/>
      <c r="I425" s="23"/>
      <c r="J425" s="20"/>
    </row>
    <row r="426" spans="1:10">
      <c r="A426" s="26">
        <v>1423</v>
      </c>
      <c r="B426" s="5"/>
      <c r="C426" s="10"/>
      <c r="D426" s="14"/>
      <c r="F426" s="23"/>
      <c r="G426" s="41"/>
      <c r="I426" s="23"/>
      <c r="J426" s="20"/>
    </row>
    <row r="427" spans="1:10">
      <c r="A427" s="26">
        <v>1424</v>
      </c>
      <c r="B427" s="5"/>
      <c r="C427" s="10"/>
      <c r="D427" s="14"/>
      <c r="F427" s="23"/>
      <c r="G427" s="41"/>
      <c r="I427" s="23"/>
      <c r="J427" s="20"/>
    </row>
    <row r="428" spans="1:10">
      <c r="A428" s="26">
        <v>1425</v>
      </c>
      <c r="B428" s="5"/>
      <c r="C428" s="10"/>
      <c r="D428" s="14"/>
      <c r="F428" s="23"/>
      <c r="G428" s="41"/>
      <c r="I428" s="23"/>
      <c r="J428" s="20"/>
    </row>
    <row r="429" spans="1:10">
      <c r="A429" s="26">
        <v>1426</v>
      </c>
      <c r="B429" s="5"/>
      <c r="C429" s="10"/>
      <c r="D429" s="14"/>
      <c r="F429" s="23"/>
      <c r="G429" s="41"/>
      <c r="I429" s="23"/>
      <c r="J429" s="20"/>
    </row>
    <row r="430" spans="1:10">
      <c r="A430" s="26">
        <v>1427</v>
      </c>
      <c r="B430" s="5"/>
      <c r="C430" s="10"/>
      <c r="D430" s="14"/>
      <c r="F430" s="23"/>
      <c r="G430" s="41"/>
      <c r="I430" s="23"/>
      <c r="J430" s="20"/>
    </row>
    <row r="431" spans="1:10">
      <c r="A431" s="26">
        <v>1428</v>
      </c>
      <c r="B431" s="5"/>
      <c r="C431" s="10"/>
      <c r="D431" s="14"/>
      <c r="F431" s="23"/>
      <c r="G431" s="41"/>
      <c r="I431" s="23"/>
      <c r="J431" s="20"/>
    </row>
    <row r="432" spans="1:10">
      <c r="A432" s="26">
        <v>1429</v>
      </c>
      <c r="B432" s="5"/>
      <c r="C432" s="10"/>
      <c r="D432" s="14"/>
      <c r="F432" s="23"/>
      <c r="G432" s="41"/>
      <c r="I432" s="23"/>
      <c r="J432" s="20"/>
    </row>
    <row r="433" spans="1:10">
      <c r="A433" s="26">
        <v>1430</v>
      </c>
      <c r="B433" s="5"/>
      <c r="C433" s="10"/>
      <c r="D433" s="14"/>
      <c r="F433" s="23"/>
      <c r="G433" s="41"/>
      <c r="I433" s="23"/>
      <c r="J433" s="20"/>
    </row>
    <row r="434" spans="1:10">
      <c r="A434" s="26">
        <v>1431</v>
      </c>
      <c r="B434" s="5"/>
      <c r="C434" s="10"/>
      <c r="D434" s="14"/>
      <c r="F434" s="23"/>
      <c r="G434" s="41"/>
      <c r="I434" s="23"/>
      <c r="J434" s="20"/>
    </row>
    <row r="435" spans="1:10">
      <c r="A435" s="26">
        <v>1432</v>
      </c>
      <c r="B435" s="5"/>
      <c r="C435" s="10"/>
      <c r="D435" s="14"/>
      <c r="F435" s="23"/>
      <c r="G435" s="41"/>
      <c r="I435" s="23"/>
      <c r="J435" s="20"/>
    </row>
    <row r="436" spans="1:10">
      <c r="A436" s="26">
        <v>1433</v>
      </c>
      <c r="B436" s="5"/>
      <c r="C436" s="10"/>
      <c r="D436" s="14"/>
      <c r="F436" s="23"/>
      <c r="G436" s="41"/>
      <c r="I436" s="23"/>
      <c r="J436" s="20"/>
    </row>
    <row r="437" spans="1:10">
      <c r="A437" s="26">
        <v>1434</v>
      </c>
      <c r="B437" s="5"/>
      <c r="C437" s="10"/>
      <c r="D437" s="14"/>
      <c r="F437" s="23"/>
      <c r="G437" s="41"/>
      <c r="I437" s="23"/>
      <c r="J437" s="20"/>
    </row>
    <row r="438" spans="1:10">
      <c r="A438" s="26">
        <v>1435</v>
      </c>
      <c r="B438" s="5"/>
      <c r="C438" s="10"/>
      <c r="D438" s="14"/>
      <c r="F438" s="23"/>
      <c r="G438" s="41"/>
      <c r="I438" s="23"/>
      <c r="J438" s="20"/>
    </row>
    <row r="439" spans="1:10">
      <c r="A439" s="26">
        <v>1436</v>
      </c>
      <c r="B439" s="5"/>
      <c r="C439" s="10"/>
      <c r="D439" s="14"/>
      <c r="F439" s="23"/>
      <c r="G439" s="41"/>
      <c r="I439" s="23"/>
      <c r="J439" s="20"/>
    </row>
    <row r="440" spans="1:10">
      <c r="A440" s="26">
        <v>1437</v>
      </c>
      <c r="B440" s="5"/>
      <c r="C440" s="10"/>
      <c r="D440" s="14"/>
      <c r="F440" s="23"/>
      <c r="G440" s="41"/>
      <c r="I440" s="23"/>
      <c r="J440" s="20"/>
    </row>
    <row r="441" spans="1:10">
      <c r="A441" s="26">
        <v>1438</v>
      </c>
      <c r="B441" s="5"/>
      <c r="C441" s="10"/>
      <c r="D441" s="14"/>
      <c r="F441" s="23"/>
      <c r="G441" s="41"/>
      <c r="I441" s="23"/>
      <c r="J441" s="20"/>
    </row>
    <row r="442" spans="1:10">
      <c r="A442" s="26">
        <v>1439</v>
      </c>
      <c r="B442" s="5"/>
      <c r="C442" s="10"/>
      <c r="D442" s="14"/>
      <c r="F442" s="23"/>
      <c r="G442" s="41"/>
      <c r="I442" s="23"/>
      <c r="J442" s="20"/>
    </row>
    <row r="443" spans="1:10">
      <c r="A443" s="26">
        <v>1440</v>
      </c>
      <c r="B443" s="5"/>
      <c r="C443" s="10"/>
      <c r="D443" s="14"/>
      <c r="F443" s="23"/>
      <c r="G443" s="41"/>
      <c r="I443" s="23"/>
      <c r="J443" s="20"/>
    </row>
    <row r="444" spans="1:10">
      <c r="A444" s="26">
        <v>1441</v>
      </c>
      <c r="B444" s="5"/>
      <c r="C444" s="10"/>
      <c r="D444" s="14"/>
      <c r="F444" s="23"/>
      <c r="G444" s="41"/>
      <c r="I444" s="23"/>
      <c r="J444" s="20"/>
    </row>
    <row r="445" spans="1:10">
      <c r="A445" s="26">
        <v>1442</v>
      </c>
      <c r="B445" s="5"/>
      <c r="C445" s="10"/>
      <c r="D445" s="14"/>
      <c r="F445" s="23"/>
      <c r="G445" s="41"/>
      <c r="I445" s="23"/>
      <c r="J445" s="20"/>
    </row>
    <row r="446" spans="1:10">
      <c r="A446" s="26">
        <v>1443</v>
      </c>
      <c r="B446" s="5"/>
      <c r="C446" s="10"/>
      <c r="D446" s="14"/>
      <c r="F446" s="23"/>
      <c r="G446" s="41"/>
      <c r="I446" s="23"/>
      <c r="J446" s="20"/>
    </row>
    <row r="447" spans="1:10">
      <c r="A447" s="26">
        <v>1444</v>
      </c>
      <c r="B447" s="5"/>
      <c r="C447" s="10"/>
      <c r="D447" s="14"/>
      <c r="F447" s="23"/>
      <c r="G447" s="41"/>
      <c r="I447" s="23"/>
      <c r="J447" s="20"/>
    </row>
    <row r="448" spans="1:10">
      <c r="A448" s="26">
        <v>1445</v>
      </c>
      <c r="B448" s="5"/>
      <c r="C448" s="10"/>
      <c r="D448" s="14"/>
      <c r="F448" s="23"/>
      <c r="G448" s="41"/>
      <c r="I448" s="23"/>
      <c r="J448" s="20"/>
    </row>
    <row r="449" spans="1:10">
      <c r="A449" s="26">
        <v>1446</v>
      </c>
      <c r="B449" s="5"/>
      <c r="C449" s="10"/>
      <c r="D449" s="14"/>
      <c r="F449" s="23"/>
      <c r="G449" s="41"/>
      <c r="I449" s="23"/>
      <c r="J449" s="20"/>
    </row>
    <row r="450" spans="1:10">
      <c r="A450" s="26">
        <v>1447</v>
      </c>
      <c r="B450" s="5"/>
      <c r="C450" s="10"/>
      <c r="D450" s="14"/>
      <c r="F450" s="23"/>
      <c r="G450" s="41"/>
      <c r="I450" s="23"/>
      <c r="J450" s="20"/>
    </row>
    <row r="451" spans="1:10">
      <c r="A451" s="26">
        <v>1448</v>
      </c>
      <c r="B451" s="5"/>
      <c r="C451" s="10"/>
      <c r="D451" s="14"/>
      <c r="F451" s="23"/>
      <c r="G451" s="41"/>
      <c r="I451" s="23"/>
      <c r="J451" s="20"/>
    </row>
    <row r="452" spans="1:10">
      <c r="A452" s="26">
        <v>1449</v>
      </c>
      <c r="B452" s="5"/>
      <c r="C452" s="10"/>
      <c r="D452" s="14"/>
      <c r="F452" s="23"/>
      <c r="G452" s="41"/>
      <c r="I452" s="23"/>
      <c r="J452" s="20"/>
    </row>
    <row r="453" spans="1:10">
      <c r="A453" s="26">
        <v>1450</v>
      </c>
      <c r="B453" s="5"/>
      <c r="C453" s="10"/>
      <c r="D453" s="14"/>
      <c r="F453" s="23"/>
      <c r="G453" s="41"/>
      <c r="I453" s="23"/>
      <c r="J453" s="20"/>
    </row>
    <row r="454" spans="1:10">
      <c r="A454" s="26">
        <v>1451</v>
      </c>
      <c r="B454" s="5"/>
      <c r="C454" s="10"/>
      <c r="D454" s="14"/>
      <c r="F454" s="23"/>
      <c r="G454" s="41"/>
      <c r="I454" s="23"/>
      <c r="J454" s="20"/>
    </row>
    <row r="455" spans="1:10">
      <c r="A455" s="26">
        <v>1452</v>
      </c>
      <c r="B455" s="5"/>
      <c r="C455" s="10"/>
      <c r="D455" s="14"/>
      <c r="F455" s="23"/>
      <c r="G455" s="41"/>
      <c r="I455" s="23"/>
      <c r="J455" s="20"/>
    </row>
    <row r="456" spans="1:10">
      <c r="A456" s="26">
        <v>1453</v>
      </c>
      <c r="B456" s="5"/>
      <c r="C456" s="10"/>
      <c r="D456" s="14"/>
      <c r="F456" s="23"/>
      <c r="G456" s="41"/>
      <c r="I456" s="23"/>
      <c r="J456" s="20"/>
    </row>
    <row r="457" spans="1:10">
      <c r="A457" s="26">
        <v>1454</v>
      </c>
      <c r="B457" s="5"/>
      <c r="C457" s="10"/>
      <c r="D457" s="14"/>
      <c r="F457" s="23"/>
      <c r="G457" s="41"/>
      <c r="I457" s="23"/>
      <c r="J457" s="20"/>
    </row>
    <row r="458" spans="1:10">
      <c r="A458" s="26">
        <v>1455</v>
      </c>
      <c r="B458" s="5"/>
      <c r="C458" s="10"/>
      <c r="D458" s="14"/>
      <c r="F458" s="23"/>
      <c r="G458" s="41"/>
      <c r="I458" s="23"/>
      <c r="J458" s="20"/>
    </row>
    <row r="459" spans="1:10">
      <c r="A459" s="26">
        <v>1456</v>
      </c>
      <c r="B459" s="5"/>
      <c r="C459" s="10"/>
      <c r="D459" s="14"/>
      <c r="F459" s="23"/>
      <c r="G459" s="41"/>
      <c r="I459" s="23"/>
      <c r="J459" s="20"/>
    </row>
    <row r="460" spans="1:10">
      <c r="A460" s="26">
        <v>1457</v>
      </c>
      <c r="B460" s="5"/>
      <c r="C460" s="10"/>
      <c r="D460" s="14"/>
      <c r="F460" s="23"/>
      <c r="G460" s="41"/>
      <c r="I460" s="23"/>
      <c r="J460" s="20"/>
    </row>
    <row r="461" spans="1:10">
      <c r="A461" s="26">
        <v>1458</v>
      </c>
      <c r="B461" s="5"/>
      <c r="C461" s="10"/>
      <c r="D461" s="14"/>
      <c r="F461" s="23"/>
      <c r="G461" s="41"/>
      <c r="I461" s="23"/>
      <c r="J461" s="20"/>
    </row>
    <row r="462" spans="1:10">
      <c r="A462" s="26">
        <v>1459</v>
      </c>
      <c r="B462" s="5"/>
      <c r="C462" s="10"/>
      <c r="D462" s="14"/>
      <c r="F462" s="23"/>
      <c r="G462" s="41"/>
      <c r="I462" s="23"/>
      <c r="J462" s="20"/>
    </row>
    <row r="463" spans="1:10">
      <c r="A463" s="26">
        <v>1460</v>
      </c>
      <c r="B463" s="5"/>
      <c r="C463" s="10"/>
      <c r="D463" s="14"/>
      <c r="F463" s="23"/>
      <c r="G463" s="41"/>
      <c r="I463" s="23"/>
      <c r="J463" s="20"/>
    </row>
    <row r="464" spans="1:10">
      <c r="A464" s="26">
        <v>1461</v>
      </c>
      <c r="B464" s="5"/>
      <c r="C464" s="10"/>
      <c r="D464" s="14"/>
      <c r="F464" s="23"/>
      <c r="G464" s="41"/>
      <c r="I464" s="23"/>
      <c r="J464" s="20"/>
    </row>
    <row r="465" spans="1:10">
      <c r="A465" s="26">
        <v>1462</v>
      </c>
      <c r="B465" s="5"/>
      <c r="C465" s="10"/>
      <c r="D465" s="14"/>
      <c r="F465" s="23"/>
      <c r="G465" s="41"/>
      <c r="I465" s="23"/>
      <c r="J465" s="20"/>
    </row>
    <row r="466" spans="1:10">
      <c r="A466" s="26">
        <v>1463</v>
      </c>
      <c r="B466" s="5"/>
      <c r="C466" s="10"/>
      <c r="D466" s="14"/>
      <c r="F466" s="23"/>
      <c r="G466" s="41"/>
      <c r="I466" s="23"/>
      <c r="J466" s="20"/>
    </row>
    <row r="467" spans="1:10">
      <c r="A467" s="26">
        <v>1464</v>
      </c>
      <c r="B467" s="5"/>
      <c r="C467" s="10"/>
      <c r="D467" s="14"/>
      <c r="F467" s="23"/>
      <c r="G467" s="41"/>
      <c r="I467" s="23"/>
      <c r="J467" s="20"/>
    </row>
    <row r="468" spans="1:10">
      <c r="A468" s="26">
        <v>1465</v>
      </c>
      <c r="B468" s="5"/>
      <c r="C468" s="10"/>
      <c r="D468" s="14"/>
      <c r="F468" s="23"/>
      <c r="G468" s="41"/>
      <c r="I468" s="23"/>
      <c r="J468" s="20"/>
    </row>
    <row r="469" spans="1:10">
      <c r="A469" s="26">
        <v>1466</v>
      </c>
      <c r="B469" s="5"/>
      <c r="C469" s="10"/>
      <c r="D469" s="14"/>
      <c r="F469" s="23"/>
      <c r="G469" s="41"/>
      <c r="I469" s="23"/>
      <c r="J469" s="20"/>
    </row>
    <row r="470" spans="1:10">
      <c r="A470" s="26">
        <v>1467</v>
      </c>
      <c r="B470" s="5"/>
      <c r="C470" s="10"/>
      <c r="D470" s="14"/>
      <c r="F470" s="23"/>
      <c r="G470" s="41"/>
      <c r="I470" s="23"/>
      <c r="J470" s="20"/>
    </row>
    <row r="471" spans="1:10">
      <c r="A471" s="26">
        <v>1468</v>
      </c>
      <c r="B471" s="5"/>
      <c r="C471" s="10"/>
      <c r="D471" s="14"/>
      <c r="F471" s="23"/>
      <c r="G471" s="41"/>
      <c r="I471" s="23"/>
      <c r="J471" s="20"/>
    </row>
    <row r="472" spans="1:10">
      <c r="A472" s="26">
        <v>1469</v>
      </c>
      <c r="B472" s="5"/>
      <c r="C472" s="10"/>
      <c r="D472" s="14"/>
      <c r="F472" s="23"/>
      <c r="G472" s="41"/>
      <c r="I472" s="23"/>
      <c r="J472" s="20"/>
    </row>
    <row r="473" spans="1:10">
      <c r="A473" s="26">
        <v>1470</v>
      </c>
      <c r="B473" s="5"/>
      <c r="C473" s="10"/>
      <c r="D473" s="14"/>
      <c r="F473" s="23"/>
      <c r="G473" s="41"/>
      <c r="I473" s="23"/>
      <c r="J473" s="20"/>
    </row>
    <row r="474" spans="1:10">
      <c r="A474" s="26">
        <v>1471</v>
      </c>
      <c r="B474" s="5"/>
      <c r="C474" s="10"/>
      <c r="D474" s="14"/>
      <c r="F474" s="23"/>
      <c r="G474" s="41"/>
      <c r="I474" s="23"/>
      <c r="J474" s="20"/>
    </row>
    <row r="475" spans="1:10">
      <c r="A475" s="26">
        <v>1472</v>
      </c>
      <c r="B475" s="5"/>
      <c r="C475" s="10"/>
      <c r="D475" s="14"/>
      <c r="F475" s="23"/>
      <c r="G475" s="41"/>
      <c r="I475" s="23"/>
      <c r="J475" s="20"/>
    </row>
    <row r="476" spans="1:10">
      <c r="A476" s="26">
        <v>1473</v>
      </c>
      <c r="B476" s="5"/>
      <c r="C476" s="10"/>
      <c r="D476" s="14"/>
      <c r="F476" s="23"/>
      <c r="G476" s="41"/>
      <c r="I476" s="23"/>
      <c r="J476" s="20"/>
    </row>
    <row r="477" spans="1:10">
      <c r="A477" s="26">
        <v>1474</v>
      </c>
      <c r="B477" s="5"/>
      <c r="C477" s="10"/>
      <c r="D477" s="14"/>
      <c r="F477" s="23"/>
      <c r="G477" s="41"/>
      <c r="I477" s="23"/>
      <c r="J477" s="20"/>
    </row>
    <row r="478" spans="1:10">
      <c r="A478" s="26">
        <v>1475</v>
      </c>
      <c r="B478" s="5"/>
      <c r="C478" s="10"/>
      <c r="D478" s="14"/>
      <c r="F478" s="23"/>
      <c r="G478" s="41"/>
      <c r="I478" s="23"/>
      <c r="J478" s="20"/>
    </row>
    <row r="479" spans="1:10">
      <c r="A479" s="26">
        <v>1476</v>
      </c>
      <c r="B479" s="5"/>
      <c r="C479" s="10"/>
      <c r="D479" s="14"/>
      <c r="F479" s="23"/>
      <c r="G479" s="41"/>
      <c r="I479" s="23"/>
      <c r="J479" s="20"/>
    </row>
    <row r="480" spans="1:10">
      <c r="A480" s="26">
        <v>1477</v>
      </c>
      <c r="B480" s="5"/>
      <c r="C480" s="10"/>
      <c r="D480" s="14"/>
      <c r="F480" s="23"/>
      <c r="G480" s="41"/>
      <c r="I480" s="23"/>
      <c r="J480" s="20"/>
    </row>
    <row r="481" spans="1:10">
      <c r="A481" s="26">
        <v>1478</v>
      </c>
      <c r="B481" s="5"/>
      <c r="C481" s="10"/>
      <c r="D481" s="14"/>
      <c r="F481" s="23"/>
      <c r="G481" s="41"/>
      <c r="I481" s="23"/>
      <c r="J481" s="20"/>
    </row>
    <row r="482" spans="1:10">
      <c r="A482" s="26">
        <v>1479</v>
      </c>
      <c r="B482" s="5"/>
      <c r="C482" s="10"/>
      <c r="D482" s="14"/>
      <c r="F482" s="23"/>
      <c r="G482" s="41"/>
      <c r="I482" s="23"/>
      <c r="J482" s="20"/>
    </row>
    <row r="483" spans="1:10">
      <c r="A483" s="26">
        <v>1480</v>
      </c>
      <c r="B483" s="5"/>
      <c r="C483" s="10"/>
      <c r="D483" s="14"/>
      <c r="F483" s="23"/>
      <c r="G483" s="41"/>
      <c r="I483" s="23"/>
      <c r="J483" s="20"/>
    </row>
    <row r="484" spans="1:10">
      <c r="A484" s="26">
        <v>1481</v>
      </c>
      <c r="B484" s="5"/>
      <c r="C484" s="10"/>
      <c r="D484" s="14"/>
      <c r="F484" s="23"/>
      <c r="G484" s="41"/>
      <c r="I484" s="23"/>
      <c r="J484" s="20"/>
    </row>
    <row r="485" spans="1:10">
      <c r="A485" s="26">
        <v>1482</v>
      </c>
      <c r="B485" s="5"/>
      <c r="C485" s="10"/>
      <c r="D485" s="14"/>
      <c r="F485" s="23"/>
      <c r="G485" s="41"/>
      <c r="I485" s="23"/>
      <c r="J485" s="20"/>
    </row>
    <row r="486" spans="1:10">
      <c r="A486" s="26">
        <v>1483</v>
      </c>
      <c r="B486" s="5"/>
      <c r="C486" s="10"/>
      <c r="D486" s="14"/>
      <c r="F486" s="23"/>
      <c r="G486" s="41"/>
      <c r="I486" s="23"/>
      <c r="J486" s="20"/>
    </row>
    <row r="487" spans="1:10">
      <c r="A487" s="26">
        <v>1484</v>
      </c>
      <c r="B487" s="5"/>
      <c r="C487" s="10"/>
      <c r="D487" s="14"/>
      <c r="F487" s="23"/>
      <c r="G487" s="41"/>
      <c r="I487" s="23"/>
      <c r="J487" s="20"/>
    </row>
    <row r="488" spans="1:10">
      <c r="A488" s="26">
        <v>1485</v>
      </c>
      <c r="B488" s="5"/>
      <c r="C488" s="10"/>
      <c r="D488" s="14"/>
      <c r="F488" s="23"/>
      <c r="G488" s="41"/>
      <c r="I488" s="23"/>
      <c r="J488" s="20"/>
    </row>
    <row r="489" spans="1:10">
      <c r="A489" s="26">
        <v>1486</v>
      </c>
      <c r="B489" s="5"/>
      <c r="C489" s="10"/>
      <c r="D489" s="14"/>
      <c r="F489" s="23"/>
      <c r="G489" s="41"/>
      <c r="I489" s="23"/>
      <c r="J489" s="20"/>
    </row>
    <row r="490" spans="1:10">
      <c r="A490" s="26">
        <v>1487</v>
      </c>
      <c r="B490" s="5"/>
      <c r="C490" s="10"/>
      <c r="D490" s="14"/>
      <c r="F490" s="23"/>
      <c r="G490" s="41"/>
      <c r="I490" s="23"/>
      <c r="J490" s="20"/>
    </row>
    <row r="491" spans="1:10">
      <c r="A491" s="26">
        <v>1488</v>
      </c>
      <c r="B491" s="5"/>
      <c r="C491" s="10"/>
      <c r="D491" s="14"/>
      <c r="F491" s="23"/>
      <c r="G491" s="41"/>
      <c r="I491" s="23"/>
      <c r="J491" s="20"/>
    </row>
    <row r="492" spans="1:10">
      <c r="A492" s="26">
        <v>1489</v>
      </c>
      <c r="B492" s="5"/>
      <c r="C492" s="10"/>
      <c r="D492" s="14"/>
      <c r="F492" s="23"/>
      <c r="G492" s="41"/>
      <c r="I492" s="23"/>
      <c r="J492" s="20"/>
    </row>
    <row r="493" spans="1:10">
      <c r="A493" s="26">
        <v>1490</v>
      </c>
      <c r="B493" s="5"/>
      <c r="C493" s="10"/>
      <c r="D493" s="14"/>
      <c r="F493" s="23"/>
      <c r="G493" s="41"/>
      <c r="I493" s="23"/>
      <c r="J493" s="20"/>
    </row>
    <row r="494" spans="1:10">
      <c r="A494" s="26">
        <v>1491</v>
      </c>
      <c r="B494" s="5"/>
      <c r="C494" s="10"/>
      <c r="D494" s="14"/>
      <c r="F494" s="23"/>
      <c r="G494" s="41"/>
      <c r="I494" s="23"/>
      <c r="J494" s="20"/>
    </row>
    <row r="495" spans="1:10">
      <c r="A495" s="26">
        <v>1492</v>
      </c>
      <c r="B495" s="5"/>
      <c r="C495" s="10"/>
      <c r="D495" s="14"/>
      <c r="F495" s="23"/>
      <c r="G495" s="41"/>
      <c r="I495" s="23"/>
      <c r="J495" s="20"/>
    </row>
    <row r="496" spans="1:10">
      <c r="A496" s="26">
        <v>1493</v>
      </c>
      <c r="B496" s="5"/>
      <c r="C496" s="10"/>
      <c r="D496" s="14"/>
      <c r="F496" s="23"/>
      <c r="G496" s="41"/>
      <c r="I496" s="23"/>
      <c r="J496" s="20"/>
    </row>
    <row r="497" spans="1:10">
      <c r="A497" s="26">
        <v>1494</v>
      </c>
      <c r="B497" s="5"/>
      <c r="C497" s="10"/>
      <c r="D497" s="14"/>
      <c r="F497" s="23"/>
      <c r="G497" s="41"/>
      <c r="I497" s="23"/>
      <c r="J497" s="20"/>
    </row>
    <row r="498" spans="1:10">
      <c r="A498" s="26">
        <v>1495</v>
      </c>
      <c r="B498" s="5"/>
      <c r="C498" s="10"/>
      <c r="D498" s="14"/>
      <c r="F498" s="23"/>
      <c r="G498" s="41"/>
      <c r="I498" s="23"/>
      <c r="J498" s="20"/>
    </row>
    <row r="499" spans="1:10">
      <c r="A499" s="26">
        <v>1496</v>
      </c>
      <c r="B499" s="5"/>
      <c r="C499" s="10"/>
      <c r="D499" s="14"/>
      <c r="F499" s="23"/>
      <c r="G499" s="41"/>
      <c r="I499" s="23"/>
      <c r="J499" s="20"/>
    </row>
    <row r="500" spans="1:10">
      <c r="A500" s="26">
        <v>1497</v>
      </c>
      <c r="B500" s="5"/>
      <c r="C500" s="10"/>
      <c r="D500" s="14"/>
      <c r="F500" s="23"/>
      <c r="G500" s="41"/>
      <c r="I500" s="23"/>
      <c r="J500" s="20"/>
    </row>
    <row r="501" spans="1:10">
      <c r="A501" s="26">
        <v>1498</v>
      </c>
      <c r="B501" s="5"/>
      <c r="C501" s="10"/>
      <c r="D501" s="14"/>
      <c r="F501" s="23"/>
      <c r="G501" s="41"/>
      <c r="I501" s="23"/>
      <c r="J501" s="20"/>
    </row>
    <row r="502" spans="1:10">
      <c r="A502" s="26">
        <v>1499</v>
      </c>
      <c r="B502" s="5"/>
      <c r="C502" s="10"/>
      <c r="D502" s="14"/>
      <c r="F502" s="23"/>
      <c r="G502" s="41"/>
      <c r="I502" s="23"/>
      <c r="J502" s="20"/>
    </row>
    <row r="503" spans="1:10">
      <c r="A503" s="26">
        <v>1500</v>
      </c>
      <c r="B503" s="5"/>
      <c r="C503" s="10"/>
      <c r="D503" s="14"/>
      <c r="F503" s="23"/>
      <c r="G503" s="41"/>
      <c r="I503" s="23"/>
      <c r="J503" s="20"/>
    </row>
    <row r="504" spans="1:10">
      <c r="A504" s="26">
        <v>1501</v>
      </c>
      <c r="B504" s="5"/>
      <c r="C504" s="10"/>
      <c r="D504" s="14"/>
      <c r="F504" s="23"/>
      <c r="G504" s="41"/>
      <c r="I504" s="23"/>
      <c r="J504" s="20"/>
    </row>
    <row r="505" spans="1:10">
      <c r="A505" s="26">
        <v>1502</v>
      </c>
      <c r="B505" s="5"/>
      <c r="C505" s="10"/>
      <c r="D505" s="14"/>
      <c r="F505" s="23"/>
      <c r="G505" s="41"/>
      <c r="I505" s="23"/>
      <c r="J505" s="20"/>
    </row>
    <row r="506" spans="1:10">
      <c r="A506" s="26">
        <v>1503</v>
      </c>
      <c r="B506" s="5"/>
      <c r="C506" s="10"/>
      <c r="D506" s="14"/>
      <c r="F506" s="23"/>
      <c r="G506" s="41"/>
      <c r="I506" s="23"/>
      <c r="J506" s="20"/>
    </row>
    <row r="507" spans="1:10">
      <c r="A507" s="26">
        <v>1504</v>
      </c>
      <c r="B507" s="5"/>
      <c r="C507" s="10"/>
      <c r="D507" s="14"/>
      <c r="F507" s="23"/>
      <c r="G507" s="41"/>
      <c r="I507" s="23"/>
      <c r="J507" s="20"/>
    </row>
    <row r="508" spans="1:10">
      <c r="A508" s="26">
        <v>1505</v>
      </c>
      <c r="B508" s="5"/>
      <c r="C508" s="10"/>
      <c r="D508" s="14"/>
      <c r="F508" s="23"/>
      <c r="G508" s="41"/>
      <c r="I508" s="23"/>
      <c r="J508" s="20"/>
    </row>
    <row r="509" spans="1:10">
      <c r="A509" s="26">
        <v>1506</v>
      </c>
      <c r="B509" s="5"/>
      <c r="C509" s="10"/>
      <c r="D509" s="14"/>
      <c r="F509" s="23"/>
      <c r="G509" s="41"/>
      <c r="I509" s="23"/>
      <c r="J509" s="20"/>
    </row>
    <row r="510" spans="1:10">
      <c r="A510" s="26">
        <v>1507</v>
      </c>
      <c r="B510" s="5"/>
      <c r="C510" s="10"/>
      <c r="D510" s="14"/>
      <c r="F510" s="23"/>
      <c r="G510" s="41"/>
      <c r="I510" s="23"/>
      <c r="J510" s="20"/>
    </row>
    <row r="511" spans="1:10">
      <c r="A511" s="26">
        <v>1508</v>
      </c>
      <c r="B511" s="5"/>
      <c r="C511" s="10"/>
      <c r="D511" s="14"/>
      <c r="F511" s="23"/>
      <c r="G511" s="41"/>
      <c r="I511" s="23"/>
      <c r="J511" s="20"/>
    </row>
    <row r="512" spans="1:10">
      <c r="A512" s="26">
        <v>1509</v>
      </c>
      <c r="B512" s="5"/>
      <c r="C512" s="10"/>
      <c r="D512" s="14"/>
      <c r="F512" s="23"/>
      <c r="G512" s="41"/>
      <c r="I512" s="23"/>
      <c r="J512" s="20"/>
    </row>
    <row r="513" spans="1:10">
      <c r="A513" s="26">
        <v>1510</v>
      </c>
      <c r="B513" s="5"/>
      <c r="C513" s="10"/>
      <c r="D513" s="14"/>
      <c r="F513" s="23"/>
      <c r="G513" s="41"/>
      <c r="I513" s="23"/>
      <c r="J513" s="20"/>
    </row>
    <row r="514" spans="1:10">
      <c r="A514" s="26">
        <v>1511</v>
      </c>
      <c r="B514" s="5"/>
      <c r="C514" s="10"/>
      <c r="D514" s="14"/>
      <c r="F514" s="23"/>
      <c r="G514" s="41"/>
      <c r="I514" s="23"/>
      <c r="J514" s="20"/>
    </row>
    <row r="515" spans="1:10">
      <c r="A515" s="26">
        <v>1512</v>
      </c>
      <c r="B515" s="5"/>
      <c r="C515" s="10"/>
      <c r="D515" s="14"/>
      <c r="F515" s="23"/>
      <c r="G515" s="41"/>
      <c r="I515" s="23"/>
      <c r="J515" s="20"/>
    </row>
    <row r="516" spans="1:10">
      <c r="A516" s="26">
        <v>1513</v>
      </c>
      <c r="B516" s="5"/>
      <c r="C516" s="10"/>
      <c r="D516" s="14"/>
      <c r="F516" s="23"/>
      <c r="G516" s="41"/>
      <c r="I516" s="23"/>
      <c r="J516" s="20"/>
    </row>
    <row r="517" spans="1:10">
      <c r="A517" s="26">
        <v>1514</v>
      </c>
      <c r="B517" s="5"/>
      <c r="C517" s="10"/>
      <c r="D517" s="14"/>
      <c r="F517" s="23"/>
      <c r="G517" s="41"/>
      <c r="I517" s="23"/>
      <c r="J517" s="20"/>
    </row>
    <row r="518" spans="1:10">
      <c r="A518" s="26">
        <v>1515</v>
      </c>
      <c r="B518" s="5"/>
      <c r="C518" s="10"/>
      <c r="D518" s="14"/>
      <c r="F518" s="23"/>
      <c r="G518" s="41"/>
      <c r="I518" s="23"/>
      <c r="J518" s="20"/>
    </row>
    <row r="519" spans="1:10">
      <c r="A519" s="26">
        <v>1516</v>
      </c>
      <c r="B519" s="5"/>
      <c r="C519" s="10"/>
      <c r="D519" s="14"/>
      <c r="F519" s="23"/>
      <c r="G519" s="41"/>
      <c r="I519" s="23"/>
      <c r="J519" s="20"/>
    </row>
    <row r="520" spans="1:10">
      <c r="A520" s="26">
        <v>1517</v>
      </c>
      <c r="B520" s="5"/>
      <c r="C520" s="10"/>
      <c r="D520" s="14"/>
      <c r="F520" s="23"/>
      <c r="G520" s="41"/>
      <c r="I520" s="23"/>
      <c r="J520" s="20"/>
    </row>
    <row r="521" spans="1:10">
      <c r="A521" s="26">
        <v>1518</v>
      </c>
      <c r="B521" s="5"/>
      <c r="C521" s="10"/>
      <c r="D521" s="14"/>
      <c r="F521" s="23"/>
      <c r="G521" s="41"/>
      <c r="I521" s="23"/>
      <c r="J521" s="20"/>
    </row>
    <row r="522" spans="1:10">
      <c r="A522" s="26">
        <v>1519</v>
      </c>
      <c r="B522" s="5"/>
      <c r="C522" s="10"/>
      <c r="D522" s="14"/>
      <c r="F522" s="23"/>
      <c r="G522" s="41"/>
      <c r="I522" s="23"/>
      <c r="J522" s="20"/>
    </row>
    <row r="523" spans="1:10">
      <c r="A523" s="26">
        <v>1520</v>
      </c>
      <c r="B523" s="5"/>
      <c r="C523" s="10"/>
      <c r="D523" s="14"/>
      <c r="F523" s="23"/>
      <c r="G523" s="41"/>
      <c r="I523" s="23"/>
      <c r="J523" s="20"/>
    </row>
    <row r="524" spans="1:10">
      <c r="A524" s="26">
        <v>1521</v>
      </c>
      <c r="B524" s="5"/>
      <c r="C524" s="10"/>
      <c r="D524" s="14"/>
      <c r="F524" s="23"/>
      <c r="G524" s="41"/>
      <c r="I524" s="23"/>
      <c r="J524" s="20"/>
    </row>
    <row r="525" spans="1:10">
      <c r="A525" s="26">
        <v>1522</v>
      </c>
      <c r="B525" s="5"/>
      <c r="C525" s="10"/>
      <c r="D525" s="14"/>
      <c r="F525" s="23"/>
      <c r="G525" s="41"/>
      <c r="I525" s="23"/>
      <c r="J525" s="20"/>
    </row>
    <row r="526" spans="1:10">
      <c r="A526" s="26">
        <v>1523</v>
      </c>
      <c r="B526" s="5"/>
      <c r="C526" s="10"/>
      <c r="D526" s="14"/>
      <c r="F526" s="23"/>
      <c r="G526" s="41"/>
      <c r="I526" s="23"/>
      <c r="J526" s="20"/>
    </row>
    <row r="527" spans="1:10">
      <c r="A527" s="26">
        <v>1524</v>
      </c>
      <c r="B527" s="5"/>
      <c r="C527" s="10"/>
      <c r="D527" s="14"/>
      <c r="F527" s="23"/>
      <c r="G527" s="41"/>
      <c r="I527" s="23"/>
      <c r="J527" s="20"/>
    </row>
    <row r="528" spans="1:10">
      <c r="A528" s="26">
        <v>1525</v>
      </c>
      <c r="B528" s="5"/>
      <c r="C528" s="10"/>
      <c r="D528" s="14"/>
      <c r="F528" s="23"/>
      <c r="G528" s="41"/>
      <c r="I528" s="23"/>
      <c r="J528" s="20"/>
    </row>
    <row r="529" spans="1:10">
      <c r="A529" s="26">
        <v>1526</v>
      </c>
      <c r="B529" s="5"/>
      <c r="C529" s="10"/>
      <c r="D529" s="14"/>
      <c r="F529" s="23"/>
      <c r="G529" s="41"/>
      <c r="I529" s="23"/>
      <c r="J529" s="20"/>
    </row>
    <row r="530" spans="1:10">
      <c r="A530" s="26">
        <v>1527</v>
      </c>
      <c r="B530" s="5"/>
      <c r="C530" s="10"/>
      <c r="D530" s="14"/>
      <c r="F530" s="23"/>
      <c r="G530" s="41"/>
      <c r="I530" s="23"/>
      <c r="J530" s="20"/>
    </row>
    <row r="531" spans="1:10">
      <c r="A531" s="26">
        <v>1528</v>
      </c>
      <c r="B531" s="5"/>
      <c r="C531" s="10"/>
      <c r="D531" s="14"/>
      <c r="F531" s="23"/>
      <c r="G531" s="41"/>
      <c r="I531" s="23"/>
      <c r="J531" s="20"/>
    </row>
    <row r="532" spans="1:10">
      <c r="A532" s="26">
        <v>1529</v>
      </c>
      <c r="B532" s="5"/>
      <c r="C532" s="10"/>
      <c r="D532" s="14"/>
      <c r="F532" s="23"/>
      <c r="G532" s="41"/>
      <c r="I532" s="23"/>
      <c r="J532" s="20"/>
    </row>
    <row r="533" spans="1:10">
      <c r="A533" s="26">
        <v>1530</v>
      </c>
      <c r="B533" s="5"/>
      <c r="C533" s="10"/>
      <c r="D533" s="14"/>
      <c r="F533" s="23"/>
      <c r="G533" s="41"/>
      <c r="I533" s="23"/>
      <c r="J533" s="20"/>
    </row>
    <row r="534" spans="1:10">
      <c r="A534" s="26">
        <v>1531</v>
      </c>
      <c r="B534" s="5"/>
      <c r="C534" s="10"/>
      <c r="D534" s="14"/>
      <c r="F534" s="23"/>
      <c r="G534" s="41"/>
      <c r="I534" s="23"/>
      <c r="J534" s="20"/>
    </row>
    <row r="535" spans="1:10">
      <c r="A535" s="26">
        <v>1532</v>
      </c>
      <c r="B535" s="5"/>
      <c r="C535" s="10"/>
      <c r="D535" s="14"/>
      <c r="F535" s="23"/>
      <c r="G535" s="41"/>
      <c r="I535" s="23"/>
      <c r="J535" s="20"/>
    </row>
    <row r="536" spans="1:10">
      <c r="A536" s="26">
        <v>1533</v>
      </c>
      <c r="B536" s="5"/>
      <c r="C536" s="10"/>
      <c r="D536" s="14"/>
      <c r="F536" s="23"/>
      <c r="G536" s="41"/>
      <c r="I536" s="23"/>
      <c r="J536" s="20"/>
    </row>
    <row r="537" spans="1:10">
      <c r="A537" s="26">
        <v>1534</v>
      </c>
      <c r="B537" s="5"/>
      <c r="C537" s="10"/>
      <c r="D537" s="14"/>
      <c r="F537" s="23"/>
      <c r="G537" s="41"/>
      <c r="I537" s="23"/>
      <c r="J537" s="20"/>
    </row>
    <row r="538" spans="1:10">
      <c r="A538" s="26">
        <v>1535</v>
      </c>
      <c r="B538" s="5"/>
      <c r="C538" s="10"/>
      <c r="D538" s="14"/>
      <c r="F538" s="23"/>
      <c r="G538" s="41"/>
      <c r="I538" s="23"/>
      <c r="J538" s="20"/>
    </row>
    <row r="539" spans="1:10">
      <c r="A539" s="26">
        <v>1536</v>
      </c>
      <c r="B539" s="5"/>
      <c r="C539" s="10"/>
      <c r="D539" s="14"/>
      <c r="F539" s="23"/>
      <c r="G539" s="41"/>
      <c r="I539" s="23"/>
      <c r="J539" s="20"/>
    </row>
    <row r="540" spans="1:10">
      <c r="A540" s="26">
        <v>1537</v>
      </c>
      <c r="B540" s="5"/>
      <c r="C540" s="10"/>
      <c r="D540" s="14"/>
      <c r="F540" s="23"/>
      <c r="G540" s="41"/>
      <c r="I540" s="23"/>
      <c r="J540" s="20"/>
    </row>
    <row r="541" spans="1:10">
      <c r="A541" s="26">
        <v>1538</v>
      </c>
      <c r="B541" s="5"/>
      <c r="C541" s="10"/>
      <c r="D541" s="14"/>
      <c r="F541" s="23"/>
      <c r="G541" s="41"/>
      <c r="I541" s="23"/>
      <c r="J541" s="20"/>
    </row>
    <row r="542" spans="1:10">
      <c r="A542" s="26">
        <v>1539</v>
      </c>
      <c r="B542" s="5"/>
      <c r="C542" s="10"/>
      <c r="D542" s="14"/>
      <c r="F542" s="23"/>
      <c r="G542" s="41"/>
      <c r="I542" s="23"/>
      <c r="J542" s="20"/>
    </row>
    <row r="543" spans="1:10">
      <c r="A543" s="26">
        <v>1540</v>
      </c>
      <c r="B543" s="5"/>
      <c r="C543" s="10"/>
      <c r="D543" s="14"/>
      <c r="F543" s="23"/>
      <c r="G543" s="41"/>
      <c r="I543" s="23"/>
      <c r="J543" s="20"/>
    </row>
    <row r="544" spans="1:10">
      <c r="A544" s="26">
        <v>1541</v>
      </c>
      <c r="B544" s="5"/>
      <c r="C544" s="10"/>
      <c r="D544" s="14"/>
      <c r="F544" s="23"/>
      <c r="G544" s="41"/>
      <c r="I544" s="23"/>
      <c r="J544" s="20"/>
    </row>
    <row r="545" spans="1:10">
      <c r="A545" s="26">
        <v>1542</v>
      </c>
      <c r="B545" s="5"/>
      <c r="C545" s="10"/>
      <c r="D545" s="14"/>
      <c r="F545" s="23"/>
      <c r="G545" s="41"/>
      <c r="I545" s="23"/>
      <c r="J545" s="20"/>
    </row>
    <row r="546" spans="1:10">
      <c r="A546" s="26">
        <v>1543</v>
      </c>
      <c r="B546" s="5"/>
      <c r="C546" s="10"/>
      <c r="D546" s="14"/>
      <c r="F546" s="23"/>
      <c r="G546" s="41"/>
      <c r="I546" s="23"/>
      <c r="J546" s="20"/>
    </row>
    <row r="547" spans="1:10">
      <c r="A547" s="26">
        <v>1544</v>
      </c>
      <c r="B547" s="5"/>
      <c r="C547" s="10"/>
      <c r="D547" s="14"/>
      <c r="F547" s="23"/>
      <c r="G547" s="41"/>
      <c r="I547" s="23"/>
      <c r="J547" s="20"/>
    </row>
    <row r="548" spans="1:10">
      <c r="A548" s="26">
        <v>1545</v>
      </c>
      <c r="B548" s="5"/>
      <c r="C548" s="10"/>
      <c r="D548" s="14"/>
      <c r="F548" s="23"/>
      <c r="G548" s="41"/>
      <c r="I548" s="23"/>
      <c r="J548" s="20"/>
    </row>
    <row r="549" spans="1:10">
      <c r="A549" s="26">
        <v>1546</v>
      </c>
      <c r="B549" s="5"/>
      <c r="C549" s="10"/>
      <c r="D549" s="14"/>
      <c r="F549" s="23"/>
      <c r="G549" s="41"/>
      <c r="I549" s="23"/>
      <c r="J549" s="20"/>
    </row>
    <row r="550" spans="1:10">
      <c r="A550" s="26">
        <v>1547</v>
      </c>
      <c r="B550" s="5"/>
      <c r="C550" s="10"/>
      <c r="D550" s="14"/>
      <c r="F550" s="23"/>
      <c r="G550" s="41"/>
      <c r="I550" s="23"/>
      <c r="J550" s="20"/>
    </row>
    <row r="551" spans="1:10">
      <c r="A551" s="26">
        <v>1548</v>
      </c>
      <c r="B551" s="5"/>
      <c r="C551" s="10"/>
      <c r="D551" s="14"/>
      <c r="F551" s="23"/>
      <c r="G551" s="41"/>
      <c r="I551" s="23"/>
      <c r="J551" s="20"/>
    </row>
    <row r="552" spans="1:10">
      <c r="A552" s="26">
        <v>1549</v>
      </c>
      <c r="B552" s="5"/>
      <c r="C552" s="10"/>
      <c r="D552" s="14"/>
      <c r="F552" s="23"/>
      <c r="G552" s="41"/>
      <c r="I552" s="23"/>
      <c r="J552" s="20"/>
    </row>
    <row r="553" spans="1:10">
      <c r="A553" s="26">
        <v>1550</v>
      </c>
      <c r="B553" s="5"/>
      <c r="C553" s="10"/>
      <c r="D553" s="14"/>
      <c r="F553" s="23"/>
      <c r="G553" s="41"/>
      <c r="I553" s="23"/>
      <c r="J553" s="20"/>
    </row>
    <row r="554" spans="1:10">
      <c r="A554" s="26">
        <v>1551</v>
      </c>
      <c r="B554" s="5"/>
      <c r="C554" s="10"/>
      <c r="D554" s="14"/>
      <c r="F554" s="23"/>
      <c r="G554" s="41"/>
      <c r="I554" s="23"/>
      <c r="J554" s="20"/>
    </row>
    <row r="555" spans="1:10">
      <c r="A555" s="26">
        <v>1552</v>
      </c>
      <c r="B555" s="5"/>
      <c r="C555" s="10"/>
      <c r="D555" s="14"/>
      <c r="F555" s="23"/>
      <c r="G555" s="41"/>
      <c r="I555" s="23"/>
      <c r="J555" s="20"/>
    </row>
    <row r="556" spans="1:10">
      <c r="A556" s="26">
        <v>1553</v>
      </c>
      <c r="B556" s="5"/>
      <c r="C556" s="10"/>
      <c r="D556" s="14"/>
      <c r="F556" s="23"/>
      <c r="G556" s="41"/>
      <c r="I556" s="23"/>
      <c r="J556" s="20"/>
    </row>
    <row r="557" spans="1:10">
      <c r="A557" s="26">
        <v>1554</v>
      </c>
      <c r="B557" s="5"/>
      <c r="C557" s="10"/>
      <c r="D557" s="14"/>
      <c r="F557" s="23"/>
      <c r="G557" s="41"/>
      <c r="I557" s="23"/>
      <c r="J557" s="20"/>
    </row>
    <row r="558" spans="1:10">
      <c r="A558" s="26">
        <v>1555</v>
      </c>
      <c r="B558" s="5"/>
      <c r="C558" s="10"/>
      <c r="D558" s="14"/>
      <c r="F558" s="23"/>
      <c r="G558" s="41"/>
      <c r="I558" s="23"/>
      <c r="J558" s="20"/>
    </row>
    <row r="559" spans="1:10">
      <c r="A559" s="26">
        <v>1556</v>
      </c>
      <c r="B559" s="5"/>
      <c r="C559" s="10"/>
      <c r="D559" s="14"/>
      <c r="F559" s="23"/>
      <c r="G559" s="41"/>
      <c r="I559" s="23"/>
      <c r="J559" s="20"/>
    </row>
    <row r="560" spans="1:10">
      <c r="A560" s="26">
        <v>1557</v>
      </c>
      <c r="B560" s="5"/>
      <c r="C560" s="10"/>
      <c r="D560" s="14"/>
      <c r="F560" s="23"/>
      <c r="G560" s="41"/>
      <c r="I560" s="23"/>
      <c r="J560" s="20"/>
    </row>
    <row r="561" spans="1:10">
      <c r="A561" s="26">
        <v>1558</v>
      </c>
      <c r="B561" s="5"/>
      <c r="C561" s="10"/>
      <c r="D561" s="14"/>
      <c r="F561" s="23"/>
      <c r="G561" s="41"/>
      <c r="I561" s="23"/>
      <c r="J561" s="20"/>
    </row>
    <row r="562" spans="1:10">
      <c r="A562" s="26">
        <v>1559</v>
      </c>
      <c r="B562" s="5"/>
      <c r="C562" s="10"/>
      <c r="D562" s="14"/>
      <c r="F562" s="23"/>
      <c r="G562" s="41"/>
      <c r="I562" s="23"/>
      <c r="J562" s="20"/>
    </row>
    <row r="563" spans="1:10">
      <c r="A563" s="26">
        <v>1560</v>
      </c>
      <c r="B563" s="5"/>
      <c r="C563" s="10"/>
      <c r="D563" s="14"/>
      <c r="F563" s="23"/>
      <c r="G563" s="41"/>
      <c r="I563" s="23"/>
      <c r="J563" s="20"/>
    </row>
    <row r="564" spans="1:10">
      <c r="A564" s="26">
        <v>1561</v>
      </c>
      <c r="B564" s="5"/>
      <c r="C564" s="10"/>
      <c r="D564" s="14"/>
      <c r="F564" s="23"/>
      <c r="G564" s="41"/>
      <c r="I564" s="23"/>
      <c r="J564" s="20"/>
    </row>
    <row r="565" spans="1:10">
      <c r="A565" s="26">
        <v>1562</v>
      </c>
      <c r="B565" s="5"/>
      <c r="C565" s="10"/>
      <c r="D565" s="14"/>
      <c r="F565" s="23"/>
      <c r="G565" s="41"/>
      <c r="I565" s="23"/>
      <c r="J565" s="20"/>
    </row>
    <row r="566" spans="1:10">
      <c r="A566" s="26">
        <v>1563</v>
      </c>
      <c r="B566" s="5"/>
      <c r="C566" s="10"/>
      <c r="D566" s="14"/>
      <c r="F566" s="23"/>
      <c r="G566" s="41"/>
      <c r="I566" s="23"/>
      <c r="J566" s="20"/>
    </row>
    <row r="567" spans="1:10">
      <c r="A567" s="26">
        <v>1564</v>
      </c>
      <c r="B567" s="5"/>
      <c r="C567" s="10"/>
      <c r="D567" s="14"/>
      <c r="F567" s="23"/>
      <c r="G567" s="41"/>
      <c r="I567" s="23"/>
      <c r="J567" s="20"/>
    </row>
    <row r="568" spans="1:10">
      <c r="A568" s="26">
        <v>1565</v>
      </c>
      <c r="B568" s="5"/>
      <c r="C568" s="10"/>
      <c r="D568" s="14"/>
      <c r="F568" s="23"/>
      <c r="G568" s="41"/>
      <c r="I568" s="23"/>
      <c r="J568" s="20"/>
    </row>
    <row r="569" spans="1:10">
      <c r="A569" s="26">
        <v>1566</v>
      </c>
      <c r="B569" s="5"/>
      <c r="C569" s="10"/>
      <c r="D569" s="14"/>
      <c r="F569" s="23"/>
      <c r="G569" s="41"/>
      <c r="I569" s="23"/>
      <c r="J569" s="20"/>
    </row>
    <row r="570" spans="1:10">
      <c r="A570" s="26">
        <v>1567</v>
      </c>
      <c r="B570" s="5"/>
      <c r="C570" s="10"/>
      <c r="D570" s="14"/>
      <c r="F570" s="23"/>
      <c r="G570" s="41"/>
      <c r="I570" s="23"/>
      <c r="J570" s="20"/>
    </row>
    <row r="571" spans="1:10">
      <c r="A571" s="26">
        <v>1568</v>
      </c>
      <c r="B571" s="5"/>
      <c r="C571" s="10"/>
      <c r="D571" s="14"/>
      <c r="F571" s="23"/>
      <c r="G571" s="41"/>
      <c r="I571" s="23"/>
      <c r="J571" s="20"/>
    </row>
    <row r="572" spans="1:10">
      <c r="A572" s="26">
        <v>1569</v>
      </c>
      <c r="B572" s="5"/>
      <c r="C572" s="10"/>
      <c r="D572" s="14"/>
      <c r="F572" s="23"/>
      <c r="G572" s="41"/>
      <c r="I572" s="23"/>
      <c r="J572" s="20"/>
    </row>
    <row r="573" spans="1:10">
      <c r="A573" s="26">
        <v>1570</v>
      </c>
      <c r="B573" s="5"/>
      <c r="C573" s="10"/>
      <c r="D573" s="14"/>
      <c r="F573" s="23"/>
      <c r="G573" s="41"/>
      <c r="I573" s="23"/>
      <c r="J573" s="20"/>
    </row>
    <row r="574" spans="1:10">
      <c r="A574" s="26">
        <v>1571</v>
      </c>
      <c r="B574" s="5"/>
      <c r="C574" s="10"/>
      <c r="D574" s="14"/>
      <c r="F574" s="23"/>
      <c r="G574" s="41"/>
      <c r="I574" s="23"/>
      <c r="J574" s="20"/>
    </row>
    <row r="575" spans="1:10">
      <c r="A575" s="26">
        <v>1572</v>
      </c>
      <c r="B575" s="5"/>
      <c r="C575" s="10"/>
      <c r="D575" s="14"/>
      <c r="F575" s="23"/>
      <c r="G575" s="41"/>
      <c r="I575" s="23"/>
      <c r="J575" s="20"/>
    </row>
    <row r="576" spans="1:10">
      <c r="A576" s="26">
        <v>1573</v>
      </c>
      <c r="B576" s="5"/>
      <c r="C576" s="10"/>
      <c r="D576" s="14"/>
      <c r="F576" s="23"/>
      <c r="G576" s="41"/>
      <c r="I576" s="23"/>
      <c r="J576" s="20"/>
    </row>
    <row r="577" spans="1:10">
      <c r="A577" s="26">
        <v>1574</v>
      </c>
      <c r="B577" s="5"/>
      <c r="C577" s="10"/>
      <c r="D577" s="14"/>
      <c r="F577" s="23"/>
      <c r="G577" s="41"/>
      <c r="I577" s="23"/>
      <c r="J577" s="20"/>
    </row>
    <row r="578" spans="1:10">
      <c r="A578" s="26">
        <v>1575</v>
      </c>
      <c r="B578" s="5"/>
      <c r="C578" s="10"/>
      <c r="D578" s="14"/>
      <c r="F578" s="23"/>
      <c r="G578" s="41"/>
      <c r="I578" s="23"/>
      <c r="J578" s="20"/>
    </row>
    <row r="579" spans="1:10">
      <c r="A579" s="26">
        <v>1576</v>
      </c>
      <c r="B579" s="5"/>
      <c r="C579" s="10"/>
      <c r="D579" s="14"/>
      <c r="F579" s="23"/>
      <c r="G579" s="41"/>
      <c r="I579" s="23"/>
      <c r="J579" s="20"/>
    </row>
    <row r="580" spans="1:10">
      <c r="A580" s="26">
        <v>1577</v>
      </c>
      <c r="B580" s="5"/>
      <c r="C580" s="10"/>
      <c r="D580" s="14"/>
      <c r="F580" s="23"/>
      <c r="G580" s="41"/>
      <c r="I580" s="23"/>
      <c r="J580" s="20"/>
    </row>
    <row r="581" spans="1:10">
      <c r="A581" s="26">
        <v>1578</v>
      </c>
      <c r="B581" s="5"/>
      <c r="C581" s="10"/>
      <c r="D581" s="14"/>
      <c r="F581" s="23"/>
      <c r="G581" s="41"/>
      <c r="I581" s="23"/>
      <c r="J581" s="20"/>
    </row>
    <row r="582" spans="1:10">
      <c r="A582" s="26">
        <v>1579</v>
      </c>
      <c r="B582" s="5"/>
      <c r="C582" s="10"/>
      <c r="D582" s="14"/>
      <c r="F582" s="23"/>
      <c r="G582" s="41"/>
      <c r="I582" s="23"/>
      <c r="J582" s="20"/>
    </row>
    <row r="583" spans="1:10">
      <c r="A583" s="26">
        <v>1580</v>
      </c>
      <c r="B583" s="5"/>
      <c r="C583" s="10"/>
      <c r="D583" s="14"/>
      <c r="F583" s="23"/>
      <c r="G583" s="41"/>
      <c r="I583" s="23"/>
      <c r="J583" s="20"/>
    </row>
    <row r="584" spans="1:10">
      <c r="A584" s="26">
        <v>1581</v>
      </c>
      <c r="B584" s="5"/>
      <c r="C584" s="10"/>
      <c r="D584" s="14"/>
      <c r="F584" s="23"/>
      <c r="G584" s="41"/>
      <c r="I584" s="23"/>
      <c r="J584" s="20"/>
    </row>
    <row r="585" spans="1:10">
      <c r="A585" s="26">
        <v>1582</v>
      </c>
      <c r="B585" s="5"/>
      <c r="C585" s="10"/>
      <c r="D585" s="14"/>
      <c r="F585" s="23"/>
      <c r="G585" s="41"/>
      <c r="I585" s="23"/>
      <c r="J585" s="20"/>
    </row>
    <row r="586" spans="1:10">
      <c r="A586" s="26">
        <v>1583</v>
      </c>
      <c r="B586" s="5"/>
      <c r="C586" s="10"/>
      <c r="D586" s="14"/>
      <c r="F586" s="23"/>
      <c r="G586" s="41"/>
      <c r="I586" s="23"/>
      <c r="J586" s="20"/>
    </row>
    <row r="587" spans="1:10">
      <c r="A587" s="26">
        <v>1584</v>
      </c>
      <c r="B587" s="5"/>
      <c r="C587" s="10"/>
      <c r="D587" s="14"/>
      <c r="F587" s="23"/>
      <c r="G587" s="41"/>
      <c r="I587" s="23"/>
      <c r="J587" s="20"/>
    </row>
    <row r="588" spans="1:10">
      <c r="A588" s="26">
        <v>1585</v>
      </c>
      <c r="B588" s="5"/>
      <c r="C588" s="10"/>
      <c r="D588" s="14"/>
      <c r="F588" s="23"/>
      <c r="G588" s="41"/>
      <c r="I588" s="23"/>
      <c r="J588" s="20"/>
    </row>
    <row r="589" spans="1:10">
      <c r="A589" s="26">
        <v>1586</v>
      </c>
      <c r="B589" s="5"/>
      <c r="C589" s="10"/>
      <c r="D589" s="14"/>
      <c r="F589" s="23"/>
      <c r="G589" s="41"/>
      <c r="I589" s="23"/>
      <c r="J589" s="20"/>
    </row>
    <row r="590" spans="1:10">
      <c r="A590" s="26">
        <v>1587</v>
      </c>
      <c r="B590" s="5"/>
      <c r="C590" s="10"/>
      <c r="D590" s="14"/>
      <c r="F590" s="23"/>
      <c r="G590" s="41"/>
      <c r="I590" s="23"/>
      <c r="J590" s="20"/>
    </row>
    <row r="591" spans="1:10">
      <c r="A591" s="26">
        <v>1588</v>
      </c>
      <c r="B591" s="5"/>
      <c r="C591" s="10"/>
      <c r="D591" s="14"/>
      <c r="F591" s="23"/>
      <c r="G591" s="41"/>
      <c r="I591" s="23"/>
      <c r="J591" s="20"/>
    </row>
    <row r="592" spans="1:10">
      <c r="A592" s="26">
        <v>1589</v>
      </c>
      <c r="B592" s="5"/>
      <c r="C592" s="10"/>
      <c r="D592" s="14"/>
      <c r="F592" s="23"/>
      <c r="G592" s="41"/>
      <c r="I592" s="23"/>
      <c r="J592" s="20"/>
    </row>
    <row r="593" spans="1:10">
      <c r="A593" s="26">
        <v>1590</v>
      </c>
      <c r="B593" s="5"/>
      <c r="C593" s="10"/>
      <c r="D593" s="14"/>
      <c r="F593" s="23"/>
      <c r="G593" s="41"/>
      <c r="I593" s="23"/>
      <c r="J593" s="20"/>
    </row>
    <row r="594" spans="1:10">
      <c r="A594" s="26">
        <v>1591</v>
      </c>
      <c r="B594" s="5"/>
      <c r="C594" s="10"/>
      <c r="D594" s="14"/>
      <c r="F594" s="23"/>
      <c r="G594" s="41"/>
      <c r="I594" s="23"/>
      <c r="J594" s="20"/>
    </row>
    <row r="595" spans="1:10">
      <c r="A595" s="26">
        <v>1592</v>
      </c>
      <c r="B595" s="5"/>
      <c r="C595" s="10"/>
      <c r="D595" s="14"/>
      <c r="F595" s="23"/>
      <c r="G595" s="41"/>
      <c r="I595" s="23"/>
      <c r="J595" s="20"/>
    </row>
    <row r="596" spans="1:10">
      <c r="A596" s="26">
        <v>1593</v>
      </c>
      <c r="B596" s="5"/>
      <c r="C596" s="10"/>
      <c r="D596" s="14"/>
      <c r="F596" s="23"/>
      <c r="G596" s="41"/>
      <c r="I596" s="23"/>
      <c r="J596" s="20"/>
    </row>
    <row r="597" spans="1:10">
      <c r="A597" s="26">
        <v>1594</v>
      </c>
      <c r="B597" s="5"/>
      <c r="C597" s="10"/>
      <c r="D597" s="14"/>
      <c r="F597" s="23"/>
      <c r="G597" s="41"/>
      <c r="I597" s="23"/>
      <c r="J597" s="20"/>
    </row>
    <row r="598" spans="1:10">
      <c r="A598" s="26">
        <v>1595</v>
      </c>
      <c r="B598" s="5"/>
      <c r="C598" s="10"/>
      <c r="D598" s="14"/>
      <c r="F598" s="23"/>
      <c r="G598" s="41"/>
      <c r="I598" s="23"/>
      <c r="J598" s="20"/>
    </row>
    <row r="599" spans="1:10">
      <c r="A599" s="26">
        <v>1596</v>
      </c>
      <c r="B599" s="5"/>
      <c r="C599" s="10"/>
      <c r="D599" s="14"/>
      <c r="F599" s="23"/>
      <c r="G599" s="41"/>
      <c r="I599" s="23"/>
      <c r="J599" s="20"/>
    </row>
    <row r="600" spans="1:10">
      <c r="A600" s="26">
        <v>1597</v>
      </c>
      <c r="B600" s="5"/>
      <c r="C600" s="10"/>
      <c r="D600" s="14"/>
      <c r="F600" s="23"/>
      <c r="G600" s="41"/>
      <c r="I600" s="23"/>
      <c r="J600" s="20"/>
    </row>
    <row r="601" spans="1:10">
      <c r="A601" s="26">
        <v>1598</v>
      </c>
      <c r="B601" s="5"/>
      <c r="C601" s="10"/>
      <c r="D601" s="14"/>
      <c r="F601" s="23"/>
      <c r="G601" s="41"/>
      <c r="I601" s="23"/>
      <c r="J601" s="20"/>
    </row>
    <row r="602" spans="1:10">
      <c r="A602" s="26">
        <v>1599</v>
      </c>
      <c r="B602" s="5"/>
      <c r="C602" s="10"/>
      <c r="D602" s="14"/>
      <c r="F602" s="23"/>
      <c r="G602" s="41"/>
      <c r="I602" s="23"/>
      <c r="J602" s="20"/>
    </row>
    <row r="603" spans="1:10">
      <c r="A603" s="26">
        <v>1600</v>
      </c>
      <c r="B603" s="5"/>
      <c r="C603" s="10"/>
      <c r="D603" s="14"/>
      <c r="F603" s="23"/>
      <c r="G603" s="41"/>
      <c r="I603" s="23"/>
      <c r="J603" s="20"/>
    </row>
    <row r="604" spans="1:10">
      <c r="A604" s="26">
        <v>1601</v>
      </c>
      <c r="B604" s="5"/>
      <c r="C604" s="10"/>
      <c r="D604" s="14"/>
      <c r="F604" s="23"/>
      <c r="G604" s="41"/>
      <c r="I604" s="23"/>
      <c r="J604" s="20"/>
    </row>
    <row r="605" spans="1:10">
      <c r="A605" s="26">
        <v>1602</v>
      </c>
      <c r="B605" s="5"/>
      <c r="C605" s="10"/>
      <c r="D605" s="14"/>
      <c r="F605" s="23"/>
      <c r="G605" s="41"/>
      <c r="I605" s="23"/>
      <c r="J605" s="20"/>
    </row>
    <row r="606" spans="1:10">
      <c r="A606" s="26">
        <v>1603</v>
      </c>
      <c r="B606" s="5"/>
      <c r="C606" s="10"/>
      <c r="D606" s="14"/>
      <c r="F606" s="23"/>
      <c r="G606" s="41"/>
      <c r="I606" s="23"/>
      <c r="J606" s="20"/>
    </row>
    <row r="607" spans="1:10">
      <c r="A607" s="26">
        <v>1604</v>
      </c>
      <c r="B607" s="5"/>
      <c r="C607" s="10"/>
      <c r="D607" s="14"/>
      <c r="F607" s="23"/>
      <c r="G607" s="41"/>
      <c r="I607" s="23"/>
      <c r="J607" s="20"/>
    </row>
    <row r="608" spans="1:10">
      <c r="A608" s="26">
        <v>1605</v>
      </c>
      <c r="B608" s="5"/>
      <c r="C608" s="10"/>
      <c r="D608" s="14"/>
      <c r="F608" s="23"/>
      <c r="G608" s="41"/>
      <c r="I608" s="23"/>
      <c r="J608" s="20"/>
    </row>
    <row r="609" spans="1:10">
      <c r="A609" s="26">
        <v>1606</v>
      </c>
      <c r="B609" s="5"/>
      <c r="C609" s="10"/>
      <c r="D609" s="14"/>
      <c r="F609" s="23"/>
      <c r="G609" s="41"/>
      <c r="I609" s="23"/>
      <c r="J609" s="20"/>
    </row>
    <row r="610" spans="1:10">
      <c r="A610" s="26">
        <v>1607</v>
      </c>
      <c r="B610" s="5"/>
      <c r="C610" s="10"/>
      <c r="D610" s="14"/>
      <c r="F610" s="23"/>
      <c r="G610" s="41"/>
      <c r="I610" s="23"/>
      <c r="J610" s="20"/>
    </row>
    <row r="611" spans="1:10">
      <c r="A611" s="26">
        <v>1608</v>
      </c>
      <c r="B611" s="5"/>
      <c r="C611" s="10"/>
      <c r="D611" s="14"/>
      <c r="F611" s="23"/>
      <c r="G611" s="41"/>
      <c r="I611" s="23"/>
      <c r="J611" s="20"/>
    </row>
    <row r="612" spans="1:10">
      <c r="A612" s="26">
        <v>1609</v>
      </c>
      <c r="B612" s="5"/>
      <c r="C612" s="10"/>
      <c r="D612" s="14"/>
      <c r="F612" s="23"/>
      <c r="G612" s="41"/>
      <c r="I612" s="23"/>
      <c r="J612" s="20"/>
    </row>
    <row r="613" spans="1:10">
      <c r="A613" s="26">
        <v>1610</v>
      </c>
      <c r="B613" s="5"/>
      <c r="C613" s="10"/>
      <c r="D613" s="14"/>
      <c r="F613" s="23"/>
      <c r="G613" s="41"/>
      <c r="I613" s="23"/>
      <c r="J613" s="20"/>
    </row>
    <row r="614" spans="1:10">
      <c r="A614" s="26">
        <v>1611</v>
      </c>
      <c r="B614" s="5"/>
      <c r="C614" s="10"/>
      <c r="D614" s="14"/>
      <c r="F614" s="23"/>
      <c r="G614" s="41"/>
      <c r="I614" s="23"/>
      <c r="J614" s="20"/>
    </row>
    <row r="615" spans="1:10">
      <c r="A615" s="26">
        <v>1612</v>
      </c>
      <c r="B615" s="5"/>
      <c r="C615" s="10"/>
      <c r="D615" s="14"/>
      <c r="F615" s="23"/>
      <c r="G615" s="41"/>
      <c r="I615" s="23"/>
      <c r="J615" s="20"/>
    </row>
    <row r="616" spans="1:10">
      <c r="A616" s="26">
        <v>1613</v>
      </c>
      <c r="B616" s="5"/>
      <c r="C616" s="10"/>
      <c r="D616" s="14"/>
      <c r="F616" s="23"/>
      <c r="G616" s="41"/>
      <c r="I616" s="23"/>
      <c r="J616" s="20"/>
    </row>
    <row r="617" spans="1:10">
      <c r="A617" s="26">
        <v>1614</v>
      </c>
      <c r="B617" s="5"/>
      <c r="C617" s="10"/>
      <c r="D617" s="14"/>
      <c r="F617" s="23"/>
      <c r="G617" s="41"/>
      <c r="I617" s="23"/>
      <c r="J617" s="20"/>
    </row>
    <row r="618" spans="1:10">
      <c r="A618" s="26">
        <v>1615</v>
      </c>
      <c r="B618" s="5"/>
      <c r="C618" s="10"/>
      <c r="D618" s="14"/>
      <c r="F618" s="23"/>
      <c r="G618" s="41"/>
      <c r="I618" s="23"/>
      <c r="J618" s="20"/>
    </row>
    <row r="619" spans="1:10">
      <c r="A619" s="26">
        <v>1616</v>
      </c>
      <c r="B619" s="5"/>
      <c r="C619" s="10"/>
      <c r="D619" s="14"/>
      <c r="F619" s="23"/>
      <c r="G619" s="41"/>
      <c r="I619" s="23"/>
      <c r="J619" s="20"/>
    </row>
    <row r="620" spans="1:10">
      <c r="A620" s="26">
        <v>1617</v>
      </c>
      <c r="B620" s="5"/>
      <c r="C620" s="10"/>
      <c r="D620" s="14"/>
      <c r="F620" s="23"/>
      <c r="G620" s="41"/>
      <c r="I620" s="23"/>
      <c r="J620" s="20"/>
    </row>
    <row r="621" spans="1:10">
      <c r="A621" s="26">
        <v>1618</v>
      </c>
      <c r="B621" s="5"/>
      <c r="C621" s="10"/>
      <c r="D621" s="14"/>
      <c r="F621" s="23"/>
      <c r="G621" s="41"/>
      <c r="I621" s="23"/>
      <c r="J621" s="20"/>
    </row>
    <row r="622" spans="1:10">
      <c r="A622" s="26">
        <v>1619</v>
      </c>
      <c r="B622" s="5"/>
      <c r="C622" s="10"/>
      <c r="D622" s="14"/>
      <c r="F622" s="23"/>
      <c r="G622" s="41"/>
      <c r="I622" s="23"/>
      <c r="J622" s="20"/>
    </row>
    <row r="623" spans="1:10">
      <c r="A623" s="26">
        <v>1620</v>
      </c>
      <c r="B623" s="5"/>
      <c r="C623" s="10"/>
      <c r="D623" s="14"/>
      <c r="F623" s="23"/>
      <c r="G623" s="41"/>
      <c r="I623" s="23"/>
      <c r="J623" s="20"/>
    </row>
    <row r="624" spans="1:10">
      <c r="A624" s="26">
        <v>1621</v>
      </c>
      <c r="B624" s="5"/>
      <c r="C624" s="10"/>
      <c r="D624" s="14"/>
      <c r="F624" s="23"/>
      <c r="G624" s="41"/>
      <c r="I624" s="23"/>
      <c r="J624" s="20"/>
    </row>
    <row r="625" spans="1:10">
      <c r="A625" s="26">
        <v>1622</v>
      </c>
      <c r="B625" s="5"/>
      <c r="C625" s="10"/>
      <c r="D625" s="14"/>
      <c r="F625" s="23"/>
      <c r="G625" s="41"/>
      <c r="I625" s="23"/>
      <c r="J625" s="20"/>
    </row>
    <row r="626" spans="1:10">
      <c r="A626" s="26">
        <v>1623</v>
      </c>
      <c r="B626" s="5"/>
      <c r="C626" s="10"/>
      <c r="D626" s="14"/>
      <c r="F626" s="23"/>
      <c r="G626" s="41"/>
      <c r="I626" s="23"/>
      <c r="J626" s="20"/>
    </row>
    <row r="627" spans="1:10">
      <c r="A627" s="26">
        <v>1624</v>
      </c>
      <c r="B627" s="5"/>
      <c r="C627" s="10"/>
      <c r="D627" s="14"/>
      <c r="F627" s="23"/>
      <c r="G627" s="41"/>
      <c r="I627" s="23"/>
      <c r="J627" s="20"/>
    </row>
    <row r="628" spans="1:10">
      <c r="A628" s="26">
        <v>1625</v>
      </c>
      <c r="B628" s="5"/>
      <c r="C628" s="10"/>
      <c r="D628" s="14"/>
      <c r="F628" s="23"/>
      <c r="G628" s="41"/>
      <c r="I628" s="23"/>
      <c r="J628" s="20"/>
    </row>
    <row r="629" spans="1:10">
      <c r="A629" s="26">
        <v>1626</v>
      </c>
      <c r="B629" s="5"/>
      <c r="C629" s="10"/>
      <c r="D629" s="14"/>
      <c r="F629" s="23"/>
      <c r="G629" s="41"/>
      <c r="I629" s="23"/>
      <c r="J629" s="20"/>
    </row>
    <row r="630" spans="1:10">
      <c r="A630" s="26">
        <v>1627</v>
      </c>
      <c r="B630" s="5"/>
      <c r="C630" s="10"/>
      <c r="D630" s="14"/>
      <c r="F630" s="23"/>
      <c r="G630" s="41"/>
      <c r="I630" s="23"/>
      <c r="J630" s="20"/>
    </row>
    <row r="631" spans="1:10">
      <c r="A631" s="26">
        <v>1628</v>
      </c>
      <c r="B631" s="5"/>
      <c r="C631" s="10"/>
      <c r="D631" s="14"/>
      <c r="F631" s="23"/>
      <c r="G631" s="41"/>
      <c r="I631" s="23"/>
      <c r="J631" s="20"/>
    </row>
    <row r="632" spans="1:10">
      <c r="A632" s="26">
        <v>1629</v>
      </c>
      <c r="B632" s="5"/>
      <c r="C632" s="10"/>
      <c r="D632" s="14"/>
      <c r="F632" s="23"/>
      <c r="G632" s="41"/>
      <c r="I632" s="23"/>
      <c r="J632" s="20"/>
    </row>
    <row r="633" spans="1:10">
      <c r="A633" s="26">
        <v>1630</v>
      </c>
      <c r="B633" s="5"/>
      <c r="C633" s="10"/>
      <c r="D633" s="14"/>
      <c r="F633" s="23"/>
      <c r="G633" s="41"/>
      <c r="I633" s="23"/>
      <c r="J633" s="20"/>
    </row>
    <row r="634" spans="1:10">
      <c r="A634" s="26">
        <v>1631</v>
      </c>
      <c r="B634" s="5"/>
      <c r="C634" s="10"/>
      <c r="D634" s="14"/>
      <c r="F634" s="23"/>
      <c r="G634" s="41"/>
      <c r="I634" s="23"/>
      <c r="J634" s="20"/>
    </row>
    <row r="635" spans="1:10">
      <c r="A635" s="26">
        <v>1632</v>
      </c>
      <c r="B635" s="5"/>
      <c r="C635" s="10"/>
      <c r="D635" s="14"/>
      <c r="F635" s="23"/>
      <c r="G635" s="41"/>
      <c r="I635" s="23"/>
      <c r="J635" s="20"/>
    </row>
    <row r="636" spans="1:10">
      <c r="A636" s="26">
        <v>1633</v>
      </c>
      <c r="B636" s="5"/>
      <c r="C636" s="10"/>
      <c r="D636" s="14"/>
      <c r="F636" s="23"/>
      <c r="G636" s="41"/>
      <c r="I636" s="23"/>
      <c r="J636" s="20"/>
    </row>
    <row r="637" spans="1:10">
      <c r="A637" s="26">
        <v>1634</v>
      </c>
      <c r="B637" s="5"/>
      <c r="C637" s="10"/>
      <c r="D637" s="14"/>
      <c r="F637" s="23"/>
      <c r="G637" s="41"/>
      <c r="I637" s="23"/>
      <c r="J637" s="20"/>
    </row>
    <row r="638" spans="1:10">
      <c r="A638" s="26">
        <v>1635</v>
      </c>
      <c r="B638" s="5"/>
      <c r="C638" s="10"/>
      <c r="D638" s="14"/>
      <c r="F638" s="23"/>
      <c r="G638" s="41"/>
      <c r="I638" s="23"/>
      <c r="J638" s="20"/>
    </row>
    <row r="639" spans="1:10">
      <c r="A639" s="26">
        <v>1636</v>
      </c>
      <c r="B639" s="5"/>
      <c r="C639" s="10"/>
      <c r="D639" s="14"/>
      <c r="F639" s="23"/>
      <c r="G639" s="41"/>
      <c r="I639" s="23"/>
      <c r="J639" s="20"/>
    </row>
    <row r="640" spans="1:10">
      <c r="A640" s="26">
        <v>1637</v>
      </c>
      <c r="B640" s="5"/>
      <c r="C640" s="10"/>
      <c r="D640" s="14"/>
      <c r="F640" s="23"/>
      <c r="G640" s="41"/>
      <c r="I640" s="23"/>
      <c r="J640" s="20"/>
    </row>
    <row r="641" spans="1:10">
      <c r="A641" s="26">
        <v>1638</v>
      </c>
      <c r="B641" s="5"/>
      <c r="C641" s="10"/>
      <c r="D641" s="14"/>
      <c r="F641" s="23"/>
      <c r="G641" s="41"/>
      <c r="I641" s="23"/>
      <c r="J641" s="20"/>
    </row>
    <row r="642" spans="1:10">
      <c r="A642" s="26">
        <v>1639</v>
      </c>
      <c r="B642" s="5"/>
      <c r="C642" s="10"/>
      <c r="D642" s="14"/>
      <c r="F642" s="23"/>
      <c r="G642" s="41"/>
      <c r="I642" s="23"/>
      <c r="J642" s="20"/>
    </row>
    <row r="643" spans="1:10">
      <c r="A643" s="26">
        <v>1640</v>
      </c>
      <c r="B643" s="5"/>
      <c r="C643" s="10"/>
      <c r="D643" s="14"/>
      <c r="F643" s="23"/>
      <c r="G643" s="41"/>
      <c r="I643" s="23"/>
      <c r="J643" s="20"/>
    </row>
    <row r="644" spans="1:10">
      <c r="A644" s="26">
        <v>1641</v>
      </c>
      <c r="B644" s="5"/>
      <c r="C644" s="10"/>
      <c r="D644" s="14"/>
      <c r="F644" s="23"/>
      <c r="G644" s="41"/>
      <c r="I644" s="23"/>
      <c r="J644" s="20"/>
    </row>
    <row r="645" spans="1:10">
      <c r="A645" s="26">
        <v>1642</v>
      </c>
      <c r="B645" s="5"/>
      <c r="C645" s="10"/>
      <c r="D645" s="14"/>
      <c r="F645" s="23"/>
      <c r="G645" s="41"/>
      <c r="I645" s="23"/>
      <c r="J645" s="20"/>
    </row>
    <row r="646" spans="1:10">
      <c r="A646" s="26">
        <v>1643</v>
      </c>
      <c r="B646" s="5"/>
      <c r="C646" s="10"/>
      <c r="D646" s="14"/>
      <c r="F646" s="23"/>
      <c r="G646" s="41"/>
      <c r="I646" s="23"/>
      <c r="J646" s="20"/>
    </row>
    <row r="647" spans="1:10">
      <c r="A647" s="26">
        <v>1644</v>
      </c>
      <c r="B647" s="5"/>
      <c r="C647" s="10"/>
      <c r="D647" s="14"/>
      <c r="F647" s="23"/>
      <c r="G647" s="41"/>
      <c r="I647" s="23"/>
      <c r="J647" s="20"/>
    </row>
    <row r="648" spans="1:10">
      <c r="A648" s="26">
        <v>1645</v>
      </c>
      <c r="B648" s="5"/>
      <c r="C648" s="10"/>
      <c r="D648" s="14"/>
      <c r="F648" s="23"/>
      <c r="G648" s="41"/>
      <c r="I648" s="23"/>
      <c r="J648" s="20"/>
    </row>
    <row r="649" spans="1:10">
      <c r="A649" s="26">
        <v>1646</v>
      </c>
      <c r="B649" s="5"/>
      <c r="C649" s="10"/>
      <c r="D649" s="14"/>
      <c r="F649" s="23"/>
      <c r="G649" s="41"/>
      <c r="I649" s="23"/>
      <c r="J649" s="20"/>
    </row>
    <row r="650" spans="1:10">
      <c r="A650" s="26">
        <v>1647</v>
      </c>
      <c r="B650" s="5"/>
      <c r="C650" s="10"/>
      <c r="D650" s="14"/>
      <c r="F650" s="23"/>
      <c r="G650" s="41"/>
      <c r="I650" s="23"/>
      <c r="J650" s="20"/>
    </row>
    <row r="651" spans="1:10">
      <c r="A651" s="26">
        <v>1648</v>
      </c>
      <c r="B651" s="5"/>
      <c r="C651" s="10"/>
      <c r="D651" s="14"/>
      <c r="F651" s="23"/>
      <c r="G651" s="41"/>
      <c r="I651" s="23"/>
      <c r="J651" s="20"/>
    </row>
    <row r="652" spans="1:10">
      <c r="A652" s="26">
        <v>1649</v>
      </c>
      <c r="B652" s="5"/>
      <c r="C652" s="10"/>
      <c r="D652" s="14"/>
      <c r="F652" s="23"/>
      <c r="G652" s="41"/>
      <c r="I652" s="23"/>
      <c r="J652" s="20"/>
    </row>
    <row r="653" spans="1:10">
      <c r="A653" s="26">
        <v>1650</v>
      </c>
      <c r="B653" s="5"/>
      <c r="C653" s="10"/>
      <c r="D653" s="14"/>
      <c r="F653" s="23"/>
      <c r="G653" s="41"/>
      <c r="I653" s="23"/>
      <c r="J653" s="20"/>
    </row>
    <row r="654" spans="1:10">
      <c r="A654" s="26">
        <v>1651</v>
      </c>
      <c r="B654" s="5"/>
      <c r="C654" s="10"/>
      <c r="D654" s="14"/>
      <c r="F654" s="23"/>
      <c r="G654" s="41"/>
      <c r="I654" s="23"/>
      <c r="J654" s="20"/>
    </row>
    <row r="655" spans="1:10">
      <c r="A655" s="26">
        <v>1652</v>
      </c>
      <c r="B655" s="5"/>
      <c r="C655" s="10"/>
      <c r="D655" s="14"/>
      <c r="F655" s="23"/>
      <c r="G655" s="41"/>
      <c r="I655" s="23"/>
      <c r="J655" s="20"/>
    </row>
    <row r="656" spans="1:10">
      <c r="A656" s="26">
        <v>1653</v>
      </c>
      <c r="B656" s="5"/>
      <c r="C656" s="10"/>
      <c r="D656" s="14"/>
      <c r="F656" s="23"/>
      <c r="G656" s="41"/>
      <c r="I656" s="23"/>
      <c r="J656" s="20"/>
    </row>
    <row r="657" spans="1:10">
      <c r="A657" s="26">
        <v>1654</v>
      </c>
      <c r="B657" s="5"/>
      <c r="C657" s="10"/>
      <c r="D657" s="14"/>
      <c r="F657" s="23"/>
      <c r="G657" s="41"/>
      <c r="I657" s="23"/>
      <c r="J657" s="20"/>
    </row>
    <row r="658" spans="1:10">
      <c r="A658" s="26">
        <v>1655</v>
      </c>
      <c r="B658" s="5"/>
      <c r="C658" s="10"/>
      <c r="D658" s="14"/>
      <c r="F658" s="23"/>
      <c r="G658" s="41"/>
      <c r="I658" s="23"/>
      <c r="J658" s="20"/>
    </row>
    <row r="659" spans="1:10">
      <c r="A659" s="26">
        <v>1656</v>
      </c>
      <c r="B659" s="5"/>
      <c r="C659" s="10"/>
      <c r="D659" s="14"/>
      <c r="F659" s="23"/>
      <c r="G659" s="41"/>
      <c r="I659" s="23"/>
      <c r="J659" s="20"/>
    </row>
    <row r="660" spans="1:10">
      <c r="A660" s="26">
        <v>1657</v>
      </c>
      <c r="B660" s="5"/>
      <c r="C660" s="10"/>
      <c r="D660" s="14"/>
      <c r="F660" s="23"/>
      <c r="G660" s="41"/>
      <c r="I660" s="23"/>
      <c r="J660" s="20"/>
    </row>
    <row r="661" spans="1:10">
      <c r="A661" s="26">
        <v>1658</v>
      </c>
      <c r="B661" s="5"/>
      <c r="C661" s="10"/>
      <c r="D661" s="14"/>
      <c r="F661" s="23"/>
      <c r="G661" s="41"/>
      <c r="I661" s="23"/>
      <c r="J661" s="20"/>
    </row>
    <row r="662" spans="1:10">
      <c r="A662" s="26">
        <v>1659</v>
      </c>
      <c r="B662" s="5"/>
      <c r="C662" s="10"/>
      <c r="D662" s="14"/>
      <c r="F662" s="23"/>
      <c r="G662" s="41"/>
      <c r="I662" s="23"/>
      <c r="J662" s="20"/>
    </row>
    <row r="663" spans="1:10">
      <c r="A663" s="26">
        <v>1660</v>
      </c>
      <c r="B663" s="5"/>
      <c r="C663" s="10"/>
      <c r="D663" s="14"/>
      <c r="F663" s="23"/>
      <c r="G663" s="41"/>
      <c r="I663" s="23"/>
      <c r="J663" s="20"/>
    </row>
    <row r="664" spans="1:10">
      <c r="A664" s="26">
        <v>1661</v>
      </c>
      <c r="B664" s="5"/>
      <c r="C664" s="10"/>
      <c r="D664" s="14"/>
      <c r="F664" s="23"/>
      <c r="G664" s="41"/>
      <c r="I664" s="23"/>
      <c r="J664" s="20"/>
    </row>
    <row r="665" spans="1:10">
      <c r="A665" s="26">
        <v>1662</v>
      </c>
      <c r="B665" s="5"/>
      <c r="C665" s="10"/>
      <c r="D665" s="14"/>
      <c r="F665" s="23"/>
      <c r="G665" s="41"/>
      <c r="I665" s="23"/>
      <c r="J665" s="20"/>
    </row>
    <row r="666" spans="1:10">
      <c r="A666" s="26">
        <v>1663</v>
      </c>
      <c r="B666" s="5"/>
      <c r="C666" s="10"/>
      <c r="D666" s="14"/>
      <c r="F666" s="23"/>
      <c r="G666" s="41"/>
      <c r="I666" s="23"/>
      <c r="J666" s="20"/>
    </row>
    <row r="667" spans="1:10">
      <c r="A667" s="26">
        <v>1664</v>
      </c>
      <c r="B667" s="5"/>
      <c r="C667" s="10"/>
      <c r="D667" s="14"/>
      <c r="F667" s="23"/>
      <c r="G667" s="41"/>
      <c r="I667" s="23"/>
      <c r="J667" s="20"/>
    </row>
    <row r="668" spans="1:10">
      <c r="A668" s="26">
        <v>1665</v>
      </c>
      <c r="B668" s="5"/>
      <c r="C668" s="10"/>
      <c r="D668" s="14"/>
      <c r="F668" s="23"/>
      <c r="G668" s="41"/>
      <c r="I668" s="23"/>
      <c r="J668" s="20"/>
    </row>
    <row r="669" spans="1:10">
      <c r="A669" s="26">
        <v>1666</v>
      </c>
      <c r="B669" s="5"/>
      <c r="C669" s="10"/>
      <c r="D669" s="14"/>
      <c r="F669" s="23"/>
      <c r="G669" s="41"/>
      <c r="I669" s="23"/>
      <c r="J669" s="20"/>
    </row>
    <row r="670" spans="1:10">
      <c r="A670" s="26">
        <v>1667</v>
      </c>
      <c r="B670" s="5"/>
      <c r="C670" s="10"/>
      <c r="D670" s="14"/>
      <c r="F670" s="23"/>
      <c r="G670" s="41"/>
      <c r="I670" s="23"/>
      <c r="J670" s="20"/>
    </row>
    <row r="671" spans="1:10">
      <c r="A671" s="26">
        <v>1668</v>
      </c>
      <c r="B671" s="5"/>
      <c r="C671" s="10"/>
      <c r="D671" s="14"/>
      <c r="F671" s="23"/>
      <c r="G671" s="41"/>
      <c r="I671" s="23"/>
      <c r="J671" s="20"/>
    </row>
    <row r="672" spans="1:10">
      <c r="A672" s="26">
        <v>1669</v>
      </c>
      <c r="B672" s="5"/>
      <c r="C672" s="10"/>
      <c r="D672" s="14"/>
      <c r="F672" s="23"/>
      <c r="G672" s="41"/>
      <c r="I672" s="23"/>
      <c r="J672" s="20"/>
    </row>
    <row r="673" spans="1:10">
      <c r="A673" s="26">
        <v>1670</v>
      </c>
      <c r="B673" s="5"/>
      <c r="C673" s="10"/>
      <c r="D673" s="14"/>
      <c r="F673" s="23"/>
      <c r="G673" s="41"/>
      <c r="I673" s="23"/>
      <c r="J673" s="20"/>
    </row>
    <row r="674" spans="1:10">
      <c r="A674" s="26">
        <v>1671</v>
      </c>
      <c r="B674" s="5"/>
      <c r="C674" s="10"/>
      <c r="D674" s="14"/>
      <c r="F674" s="23"/>
      <c r="G674" s="41"/>
      <c r="I674" s="23"/>
      <c r="J674" s="20"/>
    </row>
    <row r="675" spans="1:10">
      <c r="A675" s="26">
        <v>1672</v>
      </c>
      <c r="B675" s="5"/>
      <c r="C675" s="10"/>
      <c r="D675" s="14"/>
      <c r="F675" s="23"/>
      <c r="G675" s="41"/>
      <c r="I675" s="23"/>
      <c r="J675" s="20"/>
    </row>
    <row r="676" spans="1:10">
      <c r="A676" s="26">
        <v>1673</v>
      </c>
      <c r="B676" s="5"/>
      <c r="C676" s="10"/>
      <c r="D676" s="14"/>
      <c r="F676" s="23"/>
      <c r="G676" s="41"/>
      <c r="I676" s="23"/>
      <c r="J676" s="20"/>
    </row>
    <row r="677" spans="1:10">
      <c r="A677" s="26">
        <v>1674</v>
      </c>
      <c r="B677" s="5"/>
      <c r="C677" s="10"/>
      <c r="D677" s="14"/>
      <c r="F677" s="23"/>
      <c r="G677" s="41"/>
      <c r="I677" s="23"/>
      <c r="J677" s="20"/>
    </row>
    <row r="678" spans="1:10">
      <c r="A678" s="26">
        <v>1675</v>
      </c>
      <c r="B678" s="5"/>
      <c r="C678" s="10"/>
      <c r="D678" s="14"/>
      <c r="F678" s="23"/>
      <c r="G678" s="41"/>
      <c r="I678" s="23"/>
      <c r="J678" s="20"/>
    </row>
    <row r="679" spans="1:10">
      <c r="A679" s="26">
        <v>1676</v>
      </c>
      <c r="B679" s="5"/>
      <c r="C679" s="10"/>
      <c r="D679" s="14"/>
      <c r="F679" s="23"/>
      <c r="G679" s="41"/>
      <c r="I679" s="23"/>
      <c r="J679" s="20"/>
    </row>
    <row r="680" spans="1:10">
      <c r="A680" s="26">
        <v>1677</v>
      </c>
      <c r="B680" s="5"/>
      <c r="C680" s="10"/>
      <c r="D680" s="14"/>
      <c r="F680" s="23"/>
      <c r="G680" s="41"/>
      <c r="I680" s="23"/>
      <c r="J680" s="20"/>
    </row>
    <row r="681" spans="1:10">
      <c r="A681" s="26">
        <v>1678</v>
      </c>
      <c r="B681" s="5"/>
      <c r="C681" s="10"/>
      <c r="D681" s="14"/>
      <c r="F681" s="23"/>
      <c r="G681" s="41"/>
      <c r="I681" s="23"/>
      <c r="J681" s="20"/>
    </row>
    <row r="682" spans="1:10">
      <c r="A682" s="26">
        <v>1679</v>
      </c>
      <c r="B682" s="5"/>
      <c r="C682" s="10"/>
      <c r="D682" s="14"/>
      <c r="F682" s="23"/>
      <c r="G682" s="41"/>
      <c r="I682" s="23"/>
      <c r="J682" s="20"/>
    </row>
    <row r="683" spans="1:10">
      <c r="A683" s="26">
        <v>1680</v>
      </c>
      <c r="B683" s="5"/>
      <c r="C683" s="10"/>
      <c r="D683" s="14"/>
      <c r="F683" s="23"/>
      <c r="G683" s="41"/>
      <c r="I683" s="23"/>
      <c r="J683" s="20"/>
    </row>
    <row r="684" spans="1:10">
      <c r="A684" s="26">
        <v>1681</v>
      </c>
      <c r="B684" s="5"/>
      <c r="C684" s="10"/>
      <c r="D684" s="14"/>
      <c r="F684" s="23"/>
      <c r="G684" s="41"/>
      <c r="I684" s="23"/>
      <c r="J684" s="20"/>
    </row>
    <row r="685" spans="1:10">
      <c r="A685" s="26">
        <v>1682</v>
      </c>
      <c r="B685" s="5"/>
      <c r="C685" s="10"/>
      <c r="D685" s="14"/>
      <c r="F685" s="23"/>
      <c r="G685" s="41"/>
      <c r="I685" s="23"/>
      <c r="J685" s="20"/>
    </row>
    <row r="686" spans="1:10">
      <c r="A686" s="26">
        <v>1683</v>
      </c>
      <c r="B686" s="5"/>
      <c r="C686" s="10"/>
      <c r="D686" s="14"/>
      <c r="F686" s="23"/>
      <c r="G686" s="41"/>
      <c r="I686" s="23"/>
      <c r="J686" s="20"/>
    </row>
    <row r="687" spans="1:10">
      <c r="A687" s="26">
        <v>1684</v>
      </c>
      <c r="B687" s="5"/>
      <c r="C687" s="10"/>
      <c r="D687" s="14"/>
      <c r="F687" s="23"/>
      <c r="G687" s="41"/>
      <c r="I687" s="23"/>
      <c r="J687" s="20"/>
    </row>
    <row r="688" spans="1:10">
      <c r="A688" s="26">
        <v>1685</v>
      </c>
      <c r="B688" s="5"/>
      <c r="C688" s="10"/>
      <c r="D688" s="14"/>
      <c r="F688" s="23"/>
      <c r="G688" s="41"/>
      <c r="I688" s="23"/>
      <c r="J688" s="20"/>
    </row>
    <row r="689" spans="1:10">
      <c r="A689" s="26">
        <v>1686</v>
      </c>
      <c r="B689" s="5"/>
      <c r="C689" s="10"/>
      <c r="D689" s="14"/>
      <c r="F689" s="23"/>
      <c r="G689" s="41"/>
      <c r="I689" s="23"/>
      <c r="J689" s="20"/>
    </row>
    <row r="690" spans="1:10">
      <c r="A690" s="26">
        <v>1687</v>
      </c>
      <c r="B690" s="5"/>
      <c r="C690" s="10"/>
      <c r="D690" s="14"/>
      <c r="F690" s="23"/>
      <c r="G690" s="41"/>
      <c r="I690" s="23"/>
      <c r="J690" s="20"/>
    </row>
    <row r="691" spans="1:10">
      <c r="A691" s="26">
        <v>1688</v>
      </c>
      <c r="B691" s="5"/>
      <c r="C691" s="10"/>
      <c r="D691" s="14"/>
      <c r="F691" s="23"/>
      <c r="G691" s="41"/>
      <c r="I691" s="23"/>
      <c r="J691" s="20"/>
    </row>
    <row r="692" spans="1:10">
      <c r="A692" s="26">
        <v>1689</v>
      </c>
      <c r="B692" s="5"/>
      <c r="C692" s="10"/>
      <c r="D692" s="14"/>
      <c r="F692" s="23"/>
      <c r="G692" s="41"/>
      <c r="I692" s="23"/>
      <c r="J692" s="20"/>
    </row>
    <row r="693" spans="1:10">
      <c r="A693" s="26">
        <v>1690</v>
      </c>
      <c r="B693" s="5"/>
      <c r="C693" s="10"/>
      <c r="D693" s="14"/>
      <c r="F693" s="23"/>
      <c r="G693" s="41"/>
      <c r="I693" s="23"/>
      <c r="J693" s="20"/>
    </row>
    <row r="694" spans="1:10">
      <c r="A694" s="26">
        <v>1691</v>
      </c>
      <c r="B694" s="5"/>
      <c r="C694" s="10"/>
      <c r="D694" s="14"/>
      <c r="F694" s="23"/>
      <c r="G694" s="41"/>
      <c r="I694" s="23"/>
      <c r="J694" s="20"/>
    </row>
    <row r="695" spans="1:10">
      <c r="A695" s="26">
        <v>1692</v>
      </c>
      <c r="B695" s="5"/>
      <c r="C695" s="10"/>
      <c r="D695" s="14"/>
      <c r="F695" s="23"/>
      <c r="G695" s="41"/>
      <c r="I695" s="23"/>
      <c r="J695" s="20"/>
    </row>
    <row r="696" spans="1:10">
      <c r="A696" s="26">
        <v>1693</v>
      </c>
      <c r="B696" s="5"/>
      <c r="C696" s="10"/>
      <c r="D696" s="14"/>
      <c r="F696" s="23"/>
      <c r="G696" s="41"/>
      <c r="I696" s="23"/>
      <c r="J696" s="20"/>
    </row>
    <row r="697" spans="1:10">
      <c r="A697" s="26">
        <v>1694</v>
      </c>
      <c r="B697" s="5"/>
      <c r="C697" s="10"/>
      <c r="D697" s="14"/>
      <c r="F697" s="23"/>
      <c r="G697" s="41"/>
      <c r="I697" s="23"/>
      <c r="J697" s="20"/>
    </row>
    <row r="698" spans="1:10">
      <c r="A698" s="26">
        <v>1695</v>
      </c>
      <c r="B698" s="5"/>
      <c r="C698" s="10"/>
      <c r="D698" s="14"/>
      <c r="F698" s="23"/>
      <c r="G698" s="41"/>
      <c r="I698" s="23"/>
      <c r="J698" s="20"/>
    </row>
    <row r="699" spans="1:10">
      <c r="A699" s="26">
        <v>1696</v>
      </c>
      <c r="B699" s="5"/>
      <c r="C699" s="10"/>
      <c r="D699" s="14"/>
      <c r="F699" s="23"/>
      <c r="G699" s="41"/>
      <c r="I699" s="23"/>
      <c r="J699" s="20"/>
    </row>
    <row r="700" spans="1:10">
      <c r="A700" s="26">
        <v>1697</v>
      </c>
      <c r="B700" s="5"/>
      <c r="C700" s="10"/>
      <c r="D700" s="14"/>
      <c r="F700" s="23"/>
      <c r="G700" s="41"/>
      <c r="I700" s="23"/>
      <c r="J700" s="20"/>
    </row>
    <row r="701" spans="1:10">
      <c r="A701" s="26">
        <v>1698</v>
      </c>
      <c r="B701" s="5"/>
      <c r="C701" s="10"/>
      <c r="D701" s="14"/>
      <c r="F701" s="23"/>
      <c r="G701" s="41"/>
      <c r="I701" s="23"/>
      <c r="J701" s="20"/>
    </row>
    <row r="702" spans="1:10">
      <c r="A702" s="26">
        <v>1699</v>
      </c>
      <c r="B702" s="5"/>
      <c r="C702" s="10"/>
      <c r="D702" s="14"/>
      <c r="F702" s="23"/>
      <c r="G702" s="41"/>
      <c r="I702" s="23"/>
      <c r="J702" s="20"/>
    </row>
    <row r="703" spans="1:10">
      <c r="A703" s="26">
        <v>1700</v>
      </c>
      <c r="B703" s="5"/>
      <c r="C703" s="10"/>
      <c r="D703" s="14"/>
      <c r="F703" s="23"/>
      <c r="G703" s="41"/>
      <c r="I703" s="23"/>
      <c r="J703" s="20"/>
    </row>
    <row r="704" spans="1:10">
      <c r="A704" s="26">
        <v>1701</v>
      </c>
      <c r="B704" s="5"/>
      <c r="C704" s="10"/>
      <c r="D704" s="14"/>
      <c r="F704" s="23"/>
      <c r="G704" s="41"/>
      <c r="I704" s="23"/>
      <c r="J704" s="20"/>
    </row>
    <row r="705" spans="1:10">
      <c r="A705" s="26">
        <v>1702</v>
      </c>
      <c r="B705" s="5"/>
      <c r="C705" s="10"/>
      <c r="D705" s="14"/>
      <c r="F705" s="23"/>
      <c r="G705" s="41"/>
      <c r="I705" s="23"/>
      <c r="J705" s="20"/>
    </row>
    <row r="706" spans="1:10">
      <c r="A706" s="26">
        <v>1703</v>
      </c>
      <c r="B706" s="5"/>
      <c r="C706" s="10"/>
      <c r="D706" s="14"/>
      <c r="F706" s="23"/>
      <c r="G706" s="41"/>
      <c r="I706" s="23"/>
      <c r="J706" s="20"/>
    </row>
    <row r="707" spans="1:10">
      <c r="A707" s="26">
        <v>1704</v>
      </c>
      <c r="B707" s="5"/>
      <c r="C707" s="10"/>
      <c r="D707" s="14"/>
      <c r="F707" s="23"/>
      <c r="G707" s="41"/>
      <c r="I707" s="23"/>
      <c r="J707" s="20"/>
    </row>
    <row r="708" spans="1:10">
      <c r="A708" s="26">
        <v>1705</v>
      </c>
      <c r="B708" s="5"/>
      <c r="C708" s="10"/>
      <c r="D708" s="14"/>
      <c r="F708" s="23"/>
      <c r="G708" s="41"/>
      <c r="I708" s="23"/>
      <c r="J708" s="20"/>
    </row>
    <row r="709" spans="1:10">
      <c r="A709" s="26">
        <v>1706</v>
      </c>
      <c r="B709" s="5"/>
      <c r="C709" s="10"/>
      <c r="D709" s="14"/>
      <c r="F709" s="23"/>
      <c r="G709" s="41"/>
      <c r="I709" s="23"/>
      <c r="J709" s="20"/>
    </row>
    <row r="710" spans="1:10">
      <c r="A710" s="26">
        <v>1707</v>
      </c>
      <c r="B710" s="5"/>
      <c r="C710" s="10"/>
      <c r="D710" s="14"/>
      <c r="F710" s="23"/>
      <c r="G710" s="41"/>
      <c r="I710" s="23"/>
      <c r="J710" s="20"/>
    </row>
    <row r="711" spans="1:10">
      <c r="A711" s="26">
        <v>1708</v>
      </c>
      <c r="B711" s="5"/>
      <c r="C711" s="10"/>
      <c r="D711" s="14"/>
      <c r="F711" s="23"/>
      <c r="G711" s="41"/>
      <c r="I711" s="23"/>
      <c r="J711" s="20"/>
    </row>
    <row r="712" spans="1:10">
      <c r="A712" s="26">
        <v>1709</v>
      </c>
      <c r="B712" s="5"/>
      <c r="C712" s="10"/>
      <c r="D712" s="14"/>
      <c r="F712" s="23"/>
      <c r="G712" s="41"/>
      <c r="I712" s="23"/>
      <c r="J712" s="20"/>
    </row>
    <row r="713" spans="1:10">
      <c r="A713" s="26">
        <v>1710</v>
      </c>
      <c r="B713" s="5"/>
      <c r="C713" s="10"/>
      <c r="D713" s="14"/>
      <c r="F713" s="23"/>
      <c r="G713" s="41"/>
      <c r="I713" s="23"/>
      <c r="J713" s="20"/>
    </row>
    <row r="714" spans="1:10">
      <c r="A714" s="26">
        <v>1711</v>
      </c>
      <c r="B714" s="5"/>
      <c r="C714" s="10"/>
      <c r="D714" s="14"/>
      <c r="F714" s="23"/>
      <c r="G714" s="41"/>
      <c r="I714" s="23"/>
      <c r="J714" s="20"/>
    </row>
    <row r="715" spans="1:10">
      <c r="A715" s="26">
        <v>1712</v>
      </c>
      <c r="B715" s="5"/>
      <c r="C715" s="10"/>
      <c r="D715" s="14"/>
      <c r="F715" s="23"/>
      <c r="G715" s="41"/>
      <c r="I715" s="23"/>
      <c r="J715" s="20"/>
    </row>
    <row r="716" spans="1:10">
      <c r="A716" s="26">
        <v>1713</v>
      </c>
      <c r="B716" s="5"/>
      <c r="C716" s="10"/>
      <c r="D716" s="14"/>
      <c r="F716" s="23"/>
      <c r="G716" s="41"/>
      <c r="I716" s="23"/>
      <c r="J716" s="20"/>
    </row>
    <row r="717" spans="1:10">
      <c r="A717" s="26">
        <v>1714</v>
      </c>
      <c r="B717" s="5"/>
      <c r="C717" s="10"/>
      <c r="D717" s="14"/>
      <c r="F717" s="23"/>
      <c r="G717" s="41"/>
      <c r="I717" s="23"/>
      <c r="J717" s="20"/>
    </row>
    <row r="718" spans="1:10">
      <c r="A718" s="26">
        <v>1715</v>
      </c>
      <c r="B718" s="5"/>
      <c r="C718" s="10"/>
      <c r="D718" s="14"/>
      <c r="F718" s="23"/>
      <c r="G718" s="41"/>
      <c r="I718" s="23"/>
      <c r="J718" s="20"/>
    </row>
    <row r="719" spans="1:10">
      <c r="A719" s="26">
        <v>1716</v>
      </c>
      <c r="B719" s="5"/>
      <c r="C719" s="10"/>
      <c r="D719" s="14"/>
      <c r="F719" s="23"/>
      <c r="G719" s="41"/>
      <c r="I719" s="23"/>
      <c r="J719" s="20"/>
    </row>
    <row r="720" spans="1:10">
      <c r="A720" s="26">
        <v>1717</v>
      </c>
      <c r="B720" s="5"/>
      <c r="C720" s="10"/>
      <c r="D720" s="14"/>
      <c r="F720" s="23"/>
      <c r="G720" s="41"/>
      <c r="I720" s="23"/>
      <c r="J720" s="20"/>
    </row>
    <row r="721" spans="1:10">
      <c r="A721" s="26">
        <v>1718</v>
      </c>
      <c r="B721" s="5"/>
      <c r="C721" s="10"/>
      <c r="D721" s="14"/>
      <c r="F721" s="23"/>
      <c r="G721" s="41"/>
      <c r="I721" s="23"/>
      <c r="J721" s="20"/>
    </row>
    <row r="722" spans="1:10">
      <c r="A722" s="26">
        <v>1719</v>
      </c>
      <c r="B722" s="5"/>
      <c r="C722" s="10"/>
      <c r="D722" s="14"/>
      <c r="F722" s="23"/>
      <c r="G722" s="41"/>
      <c r="I722" s="23"/>
      <c r="J722" s="20"/>
    </row>
    <row r="723" spans="1:10">
      <c r="A723" s="26">
        <v>1720</v>
      </c>
      <c r="B723" s="5"/>
      <c r="C723" s="10"/>
      <c r="D723" s="14"/>
      <c r="F723" s="23"/>
      <c r="G723" s="41"/>
      <c r="I723" s="23"/>
      <c r="J723" s="20"/>
    </row>
    <row r="724" spans="1:10">
      <c r="A724" s="26">
        <v>1721</v>
      </c>
      <c r="B724" s="5"/>
      <c r="C724" s="10"/>
      <c r="D724" s="14"/>
      <c r="F724" s="23"/>
      <c r="G724" s="41"/>
      <c r="I724" s="23"/>
      <c r="J724" s="20"/>
    </row>
    <row r="725" spans="1:10">
      <c r="A725" s="26">
        <v>1722</v>
      </c>
      <c r="B725" s="5"/>
      <c r="C725" s="10"/>
      <c r="D725" s="14"/>
      <c r="F725" s="23"/>
      <c r="G725" s="41"/>
      <c r="I725" s="23"/>
      <c r="J725" s="20"/>
    </row>
    <row r="726" spans="1:10">
      <c r="A726" s="26">
        <v>1723</v>
      </c>
      <c r="B726" s="5"/>
      <c r="C726" s="10"/>
      <c r="D726" s="14"/>
      <c r="F726" s="23"/>
      <c r="G726" s="41"/>
      <c r="I726" s="23"/>
      <c r="J726" s="20"/>
    </row>
    <row r="727" spans="1:10">
      <c r="A727" s="26">
        <v>1724</v>
      </c>
      <c r="B727" s="5"/>
      <c r="C727" s="10"/>
      <c r="D727" s="14"/>
      <c r="F727" s="23"/>
      <c r="G727" s="41"/>
      <c r="I727" s="23"/>
      <c r="J727" s="20"/>
    </row>
    <row r="728" spans="1:10">
      <c r="A728" s="26">
        <v>1725</v>
      </c>
      <c r="B728" s="5"/>
      <c r="C728" s="10"/>
      <c r="D728" s="14"/>
      <c r="F728" s="23"/>
      <c r="G728" s="41"/>
      <c r="I728" s="23"/>
      <c r="J728" s="20"/>
    </row>
    <row r="729" spans="1:10">
      <c r="A729" s="26">
        <v>1726</v>
      </c>
      <c r="B729" s="5"/>
      <c r="C729" s="10"/>
      <c r="D729" s="14"/>
      <c r="F729" s="23"/>
      <c r="G729" s="41"/>
      <c r="I729" s="23"/>
      <c r="J729" s="20"/>
    </row>
    <row r="730" spans="1:10">
      <c r="A730" s="26">
        <v>1727</v>
      </c>
      <c r="B730" s="5"/>
      <c r="C730" s="10"/>
      <c r="D730" s="14"/>
      <c r="F730" s="23"/>
      <c r="G730" s="41"/>
      <c r="I730" s="23"/>
      <c r="J730" s="20"/>
    </row>
    <row r="731" spans="1:10">
      <c r="A731" s="26">
        <v>1728</v>
      </c>
      <c r="B731" s="5"/>
      <c r="C731" s="10"/>
      <c r="D731" s="14"/>
      <c r="F731" s="23"/>
      <c r="G731" s="41"/>
      <c r="I731" s="23"/>
      <c r="J731" s="20"/>
    </row>
    <row r="732" spans="1:10">
      <c r="A732" s="26">
        <v>1729</v>
      </c>
      <c r="B732" s="5"/>
      <c r="C732" s="10"/>
      <c r="D732" s="14"/>
      <c r="F732" s="23"/>
      <c r="G732" s="41"/>
      <c r="I732" s="23"/>
      <c r="J732" s="20"/>
    </row>
    <row r="733" spans="1:10">
      <c r="A733" s="26">
        <v>1730</v>
      </c>
      <c r="B733" s="5"/>
      <c r="C733" s="10"/>
      <c r="D733" s="14"/>
      <c r="F733" s="23"/>
      <c r="G733" s="41"/>
      <c r="I733" s="23"/>
      <c r="J733" s="20"/>
    </row>
    <row r="734" spans="1:10">
      <c r="A734" s="26">
        <v>1731</v>
      </c>
      <c r="B734" s="5"/>
      <c r="C734" s="10"/>
      <c r="D734" s="14"/>
      <c r="F734" s="23"/>
      <c r="G734" s="41"/>
      <c r="I734" s="23"/>
      <c r="J734" s="20"/>
    </row>
    <row r="735" spans="1:10">
      <c r="A735" s="26">
        <v>1732</v>
      </c>
      <c r="B735" s="5"/>
      <c r="C735" s="10"/>
      <c r="D735" s="14"/>
      <c r="F735" s="23"/>
      <c r="G735" s="41"/>
      <c r="I735" s="23"/>
      <c r="J735" s="20"/>
    </row>
    <row r="736" spans="1:10">
      <c r="A736" s="26">
        <v>1733</v>
      </c>
      <c r="B736" s="5"/>
      <c r="C736" s="10"/>
      <c r="D736" s="14"/>
      <c r="F736" s="23"/>
      <c r="G736" s="41"/>
      <c r="I736" s="23"/>
      <c r="J736" s="20"/>
    </row>
    <row r="737" spans="1:10">
      <c r="A737" s="26">
        <v>1734</v>
      </c>
      <c r="B737" s="5"/>
      <c r="C737" s="10"/>
      <c r="D737" s="14"/>
      <c r="F737" s="23"/>
      <c r="G737" s="41"/>
      <c r="I737" s="23"/>
      <c r="J737" s="20"/>
    </row>
    <row r="738" spans="1:10">
      <c r="A738" s="26">
        <v>1735</v>
      </c>
      <c r="B738" s="5"/>
      <c r="C738" s="10"/>
      <c r="D738" s="14"/>
      <c r="F738" s="23"/>
      <c r="G738" s="41"/>
      <c r="I738" s="23"/>
      <c r="J738" s="20"/>
    </row>
    <row r="739" spans="1:10">
      <c r="A739" s="26">
        <v>1736</v>
      </c>
      <c r="B739" s="5"/>
      <c r="C739" s="10"/>
      <c r="D739" s="14"/>
      <c r="F739" s="23"/>
      <c r="G739" s="41"/>
      <c r="I739" s="23"/>
      <c r="J739" s="20"/>
    </row>
    <row r="740" spans="1:10">
      <c r="A740" s="26">
        <v>1737</v>
      </c>
      <c r="B740" s="5"/>
      <c r="C740" s="10"/>
      <c r="D740" s="14"/>
      <c r="F740" s="23"/>
      <c r="G740" s="41"/>
      <c r="I740" s="23"/>
      <c r="J740" s="20"/>
    </row>
    <row r="741" spans="1:10">
      <c r="A741" s="26">
        <v>1738</v>
      </c>
      <c r="B741" s="5"/>
      <c r="C741" s="10"/>
      <c r="D741" s="14"/>
      <c r="F741" s="23"/>
      <c r="G741" s="41"/>
      <c r="I741" s="23"/>
      <c r="J741" s="20"/>
    </row>
    <row r="742" spans="1:10">
      <c r="A742" s="26">
        <v>1739</v>
      </c>
      <c r="B742" s="5"/>
      <c r="C742" s="10"/>
      <c r="D742" s="14"/>
      <c r="F742" s="23"/>
      <c r="G742" s="41"/>
      <c r="I742" s="23"/>
      <c r="J742" s="20"/>
    </row>
    <row r="743" spans="1:10">
      <c r="A743" s="26">
        <v>1740</v>
      </c>
      <c r="B743" s="5"/>
      <c r="C743" s="10"/>
      <c r="D743" s="14"/>
      <c r="F743" s="23"/>
      <c r="G743" s="41"/>
      <c r="I743" s="23"/>
      <c r="J743" s="20"/>
    </row>
    <row r="744" spans="1:10">
      <c r="A744" s="26">
        <v>1741</v>
      </c>
      <c r="B744" s="5"/>
      <c r="C744" s="10"/>
      <c r="D744" s="14"/>
      <c r="F744" s="23"/>
      <c r="G744" s="41"/>
      <c r="I744" s="23"/>
      <c r="J744" s="20"/>
    </row>
    <row r="745" spans="1:10">
      <c r="A745" s="26">
        <v>1742</v>
      </c>
      <c r="B745" s="5"/>
      <c r="C745" s="10"/>
      <c r="D745" s="14"/>
      <c r="F745" s="23"/>
      <c r="G745" s="41"/>
      <c r="I745" s="23"/>
      <c r="J745" s="20"/>
    </row>
    <row r="746" spans="1:10">
      <c r="A746" s="26">
        <v>1743</v>
      </c>
      <c r="B746" s="5"/>
      <c r="C746" s="10"/>
      <c r="D746" s="14"/>
      <c r="F746" s="23"/>
      <c r="G746" s="41"/>
      <c r="I746" s="23"/>
      <c r="J746" s="20"/>
    </row>
    <row r="747" spans="1:10">
      <c r="A747" s="26">
        <v>1744</v>
      </c>
      <c r="B747" s="5"/>
      <c r="C747" s="10"/>
      <c r="D747" s="14"/>
      <c r="F747" s="23"/>
      <c r="G747" s="41"/>
      <c r="I747" s="23"/>
      <c r="J747" s="20"/>
    </row>
    <row r="748" spans="1:10">
      <c r="A748" s="26">
        <v>1745</v>
      </c>
      <c r="B748" s="5"/>
      <c r="C748" s="10"/>
      <c r="D748" s="14"/>
      <c r="F748" s="23"/>
      <c r="G748" s="41"/>
      <c r="I748" s="23"/>
      <c r="J748" s="20"/>
    </row>
    <row r="749" spans="1:10">
      <c r="A749" s="26">
        <v>1746</v>
      </c>
      <c r="B749" s="5"/>
      <c r="C749" s="10"/>
      <c r="D749" s="14"/>
      <c r="F749" s="23"/>
      <c r="G749" s="41"/>
      <c r="I749" s="23"/>
      <c r="J749" s="20"/>
    </row>
    <row r="750" spans="1:10">
      <c r="A750" s="26">
        <v>1747</v>
      </c>
      <c r="B750" s="5"/>
      <c r="C750" s="10"/>
      <c r="D750" s="14"/>
      <c r="F750" s="23"/>
      <c r="G750" s="41"/>
      <c r="I750" s="23"/>
      <c r="J750" s="20"/>
    </row>
    <row r="751" spans="1:10">
      <c r="A751" s="26">
        <v>1748</v>
      </c>
      <c r="B751" s="5"/>
      <c r="C751" s="10"/>
      <c r="D751" s="14"/>
      <c r="F751" s="23"/>
      <c r="G751" s="41"/>
      <c r="I751" s="23"/>
      <c r="J751" s="20"/>
    </row>
    <row r="752" spans="1:10">
      <c r="A752" s="26">
        <v>1749</v>
      </c>
      <c r="B752" s="5"/>
      <c r="C752" s="10"/>
      <c r="D752" s="14"/>
      <c r="F752" s="23"/>
      <c r="G752" s="41"/>
      <c r="I752" s="23"/>
      <c r="J752" s="20"/>
    </row>
    <row r="753" spans="1:10">
      <c r="A753" s="26">
        <v>1750</v>
      </c>
      <c r="B753" s="5"/>
      <c r="C753" s="10"/>
      <c r="D753" s="14"/>
      <c r="F753" s="23"/>
      <c r="G753" s="41"/>
      <c r="I753" s="23"/>
      <c r="J753" s="20"/>
    </row>
    <row r="754" spans="1:10">
      <c r="A754" s="26">
        <v>1751</v>
      </c>
      <c r="B754" s="5"/>
      <c r="C754" s="10"/>
      <c r="D754" s="14"/>
      <c r="F754" s="23"/>
      <c r="G754" s="41"/>
      <c r="I754" s="23"/>
      <c r="J754" s="20"/>
    </row>
    <row r="755" spans="1:10">
      <c r="A755" s="26">
        <v>1752</v>
      </c>
      <c r="B755" s="5"/>
      <c r="C755" s="10"/>
      <c r="D755" s="14"/>
      <c r="F755" s="23"/>
      <c r="G755" s="41"/>
      <c r="I755" s="23"/>
      <c r="J755" s="20"/>
    </row>
    <row r="756" spans="1:10">
      <c r="A756" s="26">
        <v>1753</v>
      </c>
      <c r="B756" s="5"/>
      <c r="C756" s="10"/>
      <c r="D756" s="14"/>
      <c r="F756" s="23"/>
      <c r="G756" s="41"/>
      <c r="I756" s="23"/>
      <c r="J756" s="20"/>
    </row>
    <row r="757" spans="1:10">
      <c r="A757" s="26">
        <v>1754</v>
      </c>
      <c r="B757" s="5"/>
      <c r="C757" s="10"/>
      <c r="D757" s="14"/>
      <c r="F757" s="23"/>
      <c r="G757" s="41"/>
      <c r="I757" s="23"/>
      <c r="J757" s="20"/>
    </row>
    <row r="758" spans="1:10">
      <c r="A758" s="26">
        <v>1755</v>
      </c>
      <c r="B758" s="5"/>
      <c r="C758" s="10"/>
      <c r="D758" s="14"/>
      <c r="F758" s="23"/>
      <c r="G758" s="41"/>
      <c r="I758" s="23"/>
      <c r="J758" s="20"/>
    </row>
    <row r="759" spans="1:10">
      <c r="A759" s="26">
        <v>1756</v>
      </c>
      <c r="B759" s="5"/>
      <c r="C759" s="10"/>
      <c r="D759" s="14"/>
      <c r="F759" s="23"/>
      <c r="G759" s="41"/>
      <c r="I759" s="23"/>
      <c r="J759" s="20"/>
    </row>
    <row r="760" spans="1:10">
      <c r="A760" s="26">
        <v>1757</v>
      </c>
      <c r="B760" s="5"/>
      <c r="C760" s="10"/>
      <c r="D760" s="14"/>
      <c r="F760" s="23"/>
      <c r="G760" s="41"/>
      <c r="I760" s="23"/>
      <c r="J760" s="20"/>
    </row>
    <row r="761" spans="1:10">
      <c r="A761" s="26">
        <v>1758</v>
      </c>
      <c r="B761" s="5"/>
      <c r="C761" s="10"/>
      <c r="D761" s="14"/>
      <c r="F761" s="23"/>
      <c r="G761" s="41"/>
      <c r="I761" s="23"/>
      <c r="J761" s="20"/>
    </row>
    <row r="762" spans="1:10">
      <c r="A762" s="26">
        <v>1759</v>
      </c>
      <c r="B762" s="5"/>
      <c r="C762" s="10"/>
      <c r="D762" s="14"/>
      <c r="F762" s="23"/>
      <c r="G762" s="41"/>
      <c r="I762" s="23"/>
      <c r="J762" s="20"/>
    </row>
    <row r="763" spans="1:10">
      <c r="A763" s="26">
        <v>1760</v>
      </c>
      <c r="B763" s="5"/>
      <c r="C763" s="10"/>
      <c r="D763" s="14"/>
      <c r="F763" s="23"/>
      <c r="G763" s="41"/>
      <c r="I763" s="23"/>
      <c r="J763" s="20"/>
    </row>
    <row r="764" spans="1:10">
      <c r="A764" s="26">
        <v>1761</v>
      </c>
      <c r="B764" s="5"/>
      <c r="C764" s="10"/>
      <c r="D764" s="14"/>
      <c r="F764" s="23"/>
      <c r="G764" s="41"/>
      <c r="I764" s="23"/>
      <c r="J764" s="20"/>
    </row>
    <row r="765" spans="1:10">
      <c r="A765" s="26">
        <v>1762</v>
      </c>
      <c r="B765" s="5"/>
      <c r="C765" s="10"/>
      <c r="D765" s="14"/>
      <c r="F765" s="23"/>
      <c r="G765" s="41"/>
      <c r="I765" s="23"/>
      <c r="J765" s="20"/>
    </row>
    <row r="766" spans="1:10">
      <c r="A766" s="26">
        <v>1763</v>
      </c>
      <c r="B766" s="5"/>
      <c r="C766" s="10"/>
      <c r="D766" s="14"/>
      <c r="F766" s="23"/>
      <c r="G766" s="41"/>
      <c r="I766" s="23"/>
      <c r="J766" s="20"/>
    </row>
    <row r="767" spans="1:10">
      <c r="A767" s="26">
        <v>1764</v>
      </c>
      <c r="B767" s="5"/>
      <c r="C767" s="10"/>
      <c r="D767" s="14"/>
      <c r="F767" s="23"/>
      <c r="G767" s="41"/>
      <c r="I767" s="23"/>
      <c r="J767" s="20"/>
    </row>
    <row r="768" spans="1:10">
      <c r="A768" s="26">
        <v>1765</v>
      </c>
      <c r="B768" s="5"/>
      <c r="C768" s="10"/>
      <c r="D768" s="14"/>
      <c r="F768" s="23"/>
      <c r="G768" s="41"/>
      <c r="I768" s="23"/>
      <c r="J768" s="20"/>
    </row>
    <row r="769" spans="1:10">
      <c r="A769" s="26">
        <v>1766</v>
      </c>
      <c r="B769" s="5"/>
      <c r="C769" s="10"/>
      <c r="D769" s="14"/>
      <c r="F769" s="23"/>
      <c r="G769" s="41"/>
      <c r="I769" s="23"/>
      <c r="J769" s="20"/>
    </row>
    <row r="770" spans="1:10">
      <c r="A770" s="26">
        <v>1767</v>
      </c>
      <c r="B770" s="5"/>
      <c r="C770" s="10"/>
      <c r="D770" s="14"/>
      <c r="F770" s="23"/>
      <c r="G770" s="41"/>
      <c r="I770" s="23"/>
      <c r="J770" s="20"/>
    </row>
    <row r="771" spans="1:10">
      <c r="A771" s="26">
        <v>1768</v>
      </c>
      <c r="B771" s="5"/>
      <c r="C771" s="10"/>
      <c r="D771" s="14"/>
      <c r="F771" s="23"/>
      <c r="G771" s="41"/>
      <c r="I771" s="23"/>
      <c r="J771" s="20"/>
    </row>
    <row r="772" spans="1:10">
      <c r="A772" s="26">
        <v>1769</v>
      </c>
      <c r="B772" s="5"/>
      <c r="C772" s="10"/>
      <c r="D772" s="14"/>
      <c r="F772" s="23"/>
      <c r="G772" s="41"/>
      <c r="I772" s="23"/>
      <c r="J772" s="20"/>
    </row>
    <row r="773" spans="1:10">
      <c r="A773" s="26">
        <v>1770</v>
      </c>
      <c r="B773" s="5"/>
      <c r="C773" s="10"/>
      <c r="D773" s="14"/>
      <c r="F773" s="23"/>
      <c r="G773" s="41"/>
      <c r="I773" s="23"/>
      <c r="J773" s="20"/>
    </row>
    <row r="774" spans="1:10">
      <c r="A774" s="26">
        <v>1771</v>
      </c>
      <c r="B774" s="5"/>
      <c r="C774" s="10"/>
      <c r="D774" s="14"/>
      <c r="F774" s="23"/>
      <c r="G774" s="41"/>
      <c r="I774" s="23"/>
      <c r="J774" s="20"/>
    </row>
    <row r="775" spans="1:10">
      <c r="A775" s="26">
        <v>1772</v>
      </c>
      <c r="B775" s="5"/>
      <c r="C775" s="10"/>
      <c r="D775" s="14"/>
      <c r="F775" s="23"/>
      <c r="G775" s="41"/>
      <c r="I775" s="23"/>
      <c r="J775" s="20"/>
    </row>
    <row r="776" spans="1:10">
      <c r="A776" s="26">
        <v>1773</v>
      </c>
      <c r="B776" s="5"/>
      <c r="C776" s="10"/>
      <c r="D776" s="14"/>
      <c r="F776" s="23"/>
      <c r="G776" s="41"/>
      <c r="I776" s="23"/>
      <c r="J776" s="20"/>
    </row>
    <row r="777" spans="1:10">
      <c r="A777" s="26">
        <v>1774</v>
      </c>
      <c r="B777" s="5"/>
      <c r="C777" s="10"/>
      <c r="D777" s="14"/>
      <c r="F777" s="23"/>
      <c r="G777" s="41"/>
      <c r="I777" s="23"/>
      <c r="J777" s="20"/>
    </row>
    <row r="778" spans="1:10">
      <c r="A778" s="26">
        <v>1775</v>
      </c>
      <c r="B778" s="5"/>
      <c r="C778" s="10"/>
      <c r="D778" s="14"/>
      <c r="F778" s="23"/>
      <c r="G778" s="41"/>
      <c r="I778" s="23"/>
      <c r="J778" s="20"/>
    </row>
    <row r="779" spans="1:10">
      <c r="A779" s="26">
        <v>1776</v>
      </c>
      <c r="B779" s="5"/>
      <c r="C779" s="10"/>
      <c r="D779" s="14"/>
      <c r="F779" s="23"/>
      <c r="G779" s="41"/>
      <c r="I779" s="23"/>
      <c r="J779" s="20"/>
    </row>
    <row r="780" spans="1:10">
      <c r="A780" s="26">
        <v>1777</v>
      </c>
      <c r="B780" s="5"/>
      <c r="C780" s="10"/>
      <c r="D780" s="14"/>
      <c r="F780" s="23"/>
      <c r="G780" s="41"/>
      <c r="I780" s="23"/>
      <c r="J780" s="20"/>
    </row>
    <row r="781" spans="1:10">
      <c r="A781" s="26">
        <v>1778</v>
      </c>
      <c r="B781" s="5"/>
      <c r="C781" s="10"/>
      <c r="D781" s="14"/>
      <c r="F781" s="23"/>
      <c r="G781" s="41"/>
      <c r="I781" s="23"/>
      <c r="J781" s="20"/>
    </row>
    <row r="782" spans="1:10">
      <c r="A782" s="26">
        <v>1779</v>
      </c>
      <c r="B782" s="5"/>
      <c r="C782" s="10"/>
      <c r="D782" s="14"/>
      <c r="F782" s="23"/>
      <c r="G782" s="41"/>
      <c r="I782" s="23"/>
      <c r="J782" s="20"/>
    </row>
    <row r="783" spans="1:10">
      <c r="A783" s="26">
        <v>1780</v>
      </c>
      <c r="B783" s="5"/>
      <c r="C783" s="10"/>
      <c r="D783" s="14"/>
      <c r="F783" s="23"/>
      <c r="G783" s="41"/>
      <c r="I783" s="23"/>
      <c r="J783" s="20"/>
    </row>
    <row r="784" spans="1:10">
      <c r="A784" s="26">
        <v>1781</v>
      </c>
      <c r="B784" s="5"/>
      <c r="C784" s="10"/>
      <c r="D784" s="14"/>
      <c r="F784" s="23"/>
      <c r="G784" s="41"/>
      <c r="I784" s="23"/>
      <c r="J784" s="20"/>
    </row>
    <row r="785" spans="1:10">
      <c r="A785" s="26">
        <v>1782</v>
      </c>
      <c r="B785" s="5"/>
      <c r="C785" s="10"/>
      <c r="D785" s="14"/>
      <c r="F785" s="23"/>
      <c r="G785" s="41"/>
      <c r="I785" s="23"/>
      <c r="J785" s="20"/>
    </row>
    <row r="786" spans="1:10">
      <c r="A786" s="26">
        <v>1783</v>
      </c>
      <c r="B786" s="5"/>
      <c r="C786" s="10"/>
      <c r="D786" s="14"/>
      <c r="F786" s="23"/>
      <c r="G786" s="41"/>
      <c r="I786" s="23"/>
      <c r="J786" s="20"/>
    </row>
    <row r="787" spans="1:10">
      <c r="A787" s="26">
        <v>1784</v>
      </c>
      <c r="B787" s="5"/>
      <c r="C787" s="10"/>
      <c r="D787" s="14"/>
      <c r="F787" s="23"/>
      <c r="G787" s="41"/>
      <c r="I787" s="23"/>
      <c r="J787" s="20"/>
    </row>
    <row r="788" spans="1:10">
      <c r="A788" s="26">
        <v>1785</v>
      </c>
      <c r="B788" s="5"/>
      <c r="C788" s="10"/>
      <c r="D788" s="14"/>
      <c r="F788" s="23"/>
      <c r="G788" s="41"/>
      <c r="I788" s="23"/>
      <c r="J788" s="20"/>
    </row>
    <row r="789" spans="1:10">
      <c r="A789" s="26">
        <v>1786</v>
      </c>
      <c r="B789" s="5"/>
      <c r="C789" s="10"/>
      <c r="D789" s="14"/>
      <c r="F789" s="23"/>
      <c r="G789" s="41"/>
      <c r="I789" s="23"/>
      <c r="J789" s="20"/>
    </row>
    <row r="790" spans="1:10">
      <c r="A790" s="26">
        <v>1787</v>
      </c>
      <c r="B790" s="5"/>
      <c r="C790" s="10"/>
      <c r="D790" s="14"/>
      <c r="F790" s="23"/>
      <c r="G790" s="41"/>
      <c r="I790" s="23"/>
      <c r="J790" s="20"/>
    </row>
    <row r="791" spans="1:10">
      <c r="A791" s="26">
        <v>1788</v>
      </c>
      <c r="B791" s="5"/>
      <c r="C791" s="10"/>
      <c r="D791" s="14"/>
      <c r="F791" s="23"/>
      <c r="G791" s="41"/>
      <c r="I791" s="23"/>
      <c r="J791" s="20"/>
    </row>
    <row r="792" spans="1:10">
      <c r="A792" s="26">
        <v>1789</v>
      </c>
      <c r="B792" s="5"/>
      <c r="C792" s="10"/>
      <c r="D792" s="14"/>
      <c r="F792" s="23"/>
      <c r="G792" s="41"/>
      <c r="I792" s="23"/>
      <c r="J792" s="20"/>
    </row>
    <row r="793" spans="1:10">
      <c r="A793" s="26">
        <v>1790</v>
      </c>
      <c r="B793" s="5"/>
      <c r="C793" s="10"/>
      <c r="D793" s="14"/>
      <c r="F793" s="23"/>
      <c r="G793" s="41"/>
      <c r="I793" s="23"/>
      <c r="J793" s="20"/>
    </row>
    <row r="794" spans="1:10">
      <c r="A794" s="26">
        <v>1791</v>
      </c>
      <c r="B794" s="5"/>
      <c r="C794" s="10"/>
      <c r="D794" s="14"/>
      <c r="F794" s="23"/>
      <c r="G794" s="41"/>
      <c r="I794" s="23"/>
      <c r="J794" s="20"/>
    </row>
    <row r="795" spans="1:10">
      <c r="A795" s="26">
        <v>1792</v>
      </c>
      <c r="B795" s="5"/>
      <c r="C795" s="10"/>
      <c r="D795" s="14"/>
      <c r="F795" s="23"/>
      <c r="G795" s="41"/>
      <c r="I795" s="23"/>
      <c r="J795" s="20"/>
    </row>
    <row r="796" spans="1:10">
      <c r="A796" s="26">
        <v>1793</v>
      </c>
      <c r="B796" s="5"/>
      <c r="C796" s="10"/>
      <c r="D796" s="14"/>
      <c r="F796" s="23"/>
      <c r="G796" s="41"/>
      <c r="I796" s="23"/>
      <c r="J796" s="20"/>
    </row>
    <row r="797" spans="1:10">
      <c r="A797" s="26">
        <v>1794</v>
      </c>
      <c r="B797" s="5"/>
      <c r="C797" s="10"/>
      <c r="D797" s="14"/>
      <c r="F797" s="23"/>
      <c r="G797" s="41"/>
      <c r="I797" s="23"/>
      <c r="J797" s="20"/>
    </row>
    <row r="798" spans="1:10">
      <c r="A798" s="26">
        <v>1795</v>
      </c>
      <c r="B798" s="5"/>
      <c r="C798" s="10"/>
      <c r="D798" s="14"/>
      <c r="F798" s="23"/>
      <c r="G798" s="41"/>
      <c r="I798" s="23"/>
      <c r="J798" s="20"/>
    </row>
    <row r="799" spans="1:10">
      <c r="A799" s="26">
        <v>1796</v>
      </c>
      <c r="B799" s="5"/>
      <c r="C799" s="10"/>
      <c r="D799" s="14"/>
      <c r="F799" s="23"/>
      <c r="G799" s="41"/>
      <c r="I799" s="23"/>
      <c r="J799" s="20"/>
    </row>
    <row r="800" spans="1:10">
      <c r="A800" s="26">
        <v>1797</v>
      </c>
      <c r="B800" s="5"/>
      <c r="C800" s="10"/>
      <c r="D800" s="14"/>
      <c r="F800" s="23"/>
      <c r="G800" s="41"/>
      <c r="I800" s="23"/>
      <c r="J800" s="20"/>
    </row>
    <row r="801" spans="1:10">
      <c r="A801" s="26">
        <v>1798</v>
      </c>
      <c r="B801" s="5"/>
      <c r="C801" s="10"/>
      <c r="D801" s="14"/>
      <c r="F801" s="23"/>
      <c r="G801" s="41"/>
      <c r="I801" s="23"/>
      <c r="J801" s="20"/>
    </row>
    <row r="802" spans="1:10">
      <c r="A802" s="26">
        <v>1799</v>
      </c>
      <c r="B802" s="5"/>
      <c r="C802" s="10"/>
      <c r="D802" s="14"/>
      <c r="F802" s="23"/>
      <c r="G802" s="41"/>
      <c r="I802" s="23"/>
      <c r="J802" s="20"/>
    </row>
    <row r="803" spans="1:10">
      <c r="A803" s="26">
        <v>1800</v>
      </c>
      <c r="B803" s="5"/>
      <c r="C803" s="10"/>
      <c r="D803" s="14"/>
      <c r="F803" s="23"/>
      <c r="G803" s="41"/>
      <c r="I803" s="23"/>
      <c r="J803" s="20"/>
    </row>
    <row r="804" spans="1:10">
      <c r="A804" s="26">
        <v>1801</v>
      </c>
      <c r="B804" s="5"/>
      <c r="C804" s="10"/>
      <c r="D804" s="14"/>
      <c r="F804" s="23"/>
      <c r="G804" s="41"/>
      <c r="I804" s="23"/>
      <c r="J804" s="20"/>
    </row>
    <row r="805" spans="1:10">
      <c r="A805" s="26">
        <v>1802</v>
      </c>
      <c r="B805" s="5"/>
      <c r="C805" s="10"/>
      <c r="D805" s="14"/>
      <c r="F805" s="23"/>
      <c r="G805" s="41"/>
      <c r="I805" s="23"/>
      <c r="J805" s="20"/>
    </row>
    <row r="806" spans="1:10">
      <c r="A806" s="26">
        <v>1803</v>
      </c>
      <c r="B806" s="5"/>
      <c r="C806" s="10"/>
      <c r="D806" s="14"/>
      <c r="F806" s="23"/>
      <c r="G806" s="41"/>
      <c r="I806" s="23"/>
      <c r="J806" s="20"/>
    </row>
    <row r="807" spans="1:10">
      <c r="A807" s="26">
        <v>1804</v>
      </c>
      <c r="B807" s="5"/>
      <c r="C807" s="10"/>
      <c r="D807" s="14"/>
      <c r="F807" s="23"/>
      <c r="G807" s="41"/>
      <c r="I807" s="23"/>
      <c r="J807" s="20"/>
    </row>
    <row r="808" spans="1:10">
      <c r="A808" s="26">
        <v>1805</v>
      </c>
      <c r="B808" s="5"/>
      <c r="C808" s="10"/>
      <c r="D808" s="14"/>
      <c r="F808" s="23"/>
      <c r="G808" s="41"/>
      <c r="I808" s="23"/>
      <c r="J808" s="20"/>
    </row>
    <row r="809" spans="1:10">
      <c r="A809" s="26">
        <v>1806</v>
      </c>
      <c r="B809" s="5"/>
      <c r="C809" s="10"/>
      <c r="D809" s="14"/>
      <c r="F809" s="23"/>
      <c r="G809" s="41"/>
      <c r="I809" s="23"/>
      <c r="J809" s="20"/>
    </row>
    <row r="810" spans="1:10">
      <c r="A810" s="26">
        <v>1807</v>
      </c>
      <c r="B810" s="5"/>
      <c r="C810" s="10"/>
      <c r="D810" s="14"/>
      <c r="F810" s="23"/>
      <c r="G810" s="41"/>
      <c r="I810" s="23"/>
      <c r="J810" s="20"/>
    </row>
    <row r="811" spans="1:10">
      <c r="A811" s="26">
        <v>1808</v>
      </c>
      <c r="B811" s="5"/>
      <c r="C811" s="10"/>
      <c r="D811" s="14"/>
      <c r="F811" s="23"/>
      <c r="G811" s="41"/>
      <c r="I811" s="23"/>
      <c r="J811" s="20"/>
    </row>
    <row r="812" spans="1:10">
      <c r="A812" s="26">
        <v>1809</v>
      </c>
      <c r="B812" s="5"/>
      <c r="C812" s="10"/>
      <c r="D812" s="14"/>
      <c r="F812" s="23"/>
      <c r="G812" s="41"/>
      <c r="I812" s="23"/>
      <c r="J812" s="20"/>
    </row>
    <row r="813" spans="1:10">
      <c r="A813" s="26">
        <v>1810</v>
      </c>
      <c r="B813" s="5"/>
      <c r="C813" s="10"/>
      <c r="D813" s="14"/>
      <c r="F813" s="23"/>
      <c r="G813" s="41"/>
      <c r="I813" s="23"/>
      <c r="J813" s="20"/>
    </row>
    <row r="814" spans="1:10">
      <c r="A814" s="26">
        <v>1811</v>
      </c>
      <c r="B814" s="5"/>
      <c r="C814" s="10"/>
      <c r="D814" s="14"/>
      <c r="F814" s="23"/>
      <c r="G814" s="41"/>
      <c r="I814" s="23"/>
      <c r="J814" s="20"/>
    </row>
    <row r="815" spans="1:10">
      <c r="A815" s="26">
        <v>1812</v>
      </c>
      <c r="B815" s="5"/>
      <c r="C815" s="10"/>
      <c r="D815" s="14"/>
      <c r="F815" s="23"/>
      <c r="G815" s="41"/>
      <c r="I815" s="23"/>
      <c r="J815" s="20"/>
    </row>
    <row r="816" spans="1:10">
      <c r="A816" s="26">
        <v>1813</v>
      </c>
      <c r="B816" s="5"/>
      <c r="C816" s="10"/>
      <c r="D816" s="14"/>
      <c r="F816" s="23"/>
      <c r="G816" s="41"/>
      <c r="I816" s="23"/>
      <c r="J816" s="20"/>
    </row>
    <row r="817" spans="1:10">
      <c r="A817" s="26">
        <v>1814</v>
      </c>
      <c r="B817" s="5"/>
      <c r="C817" s="10"/>
      <c r="D817" s="14"/>
      <c r="F817" s="23"/>
      <c r="G817" s="41"/>
      <c r="I817" s="23"/>
      <c r="J817" s="20"/>
    </row>
    <row r="818" spans="1:10">
      <c r="A818" s="26">
        <v>1815</v>
      </c>
      <c r="B818" s="5"/>
      <c r="C818" s="10"/>
      <c r="D818" s="14"/>
      <c r="F818" s="23"/>
      <c r="G818" s="41"/>
      <c r="I818" s="23"/>
      <c r="J818" s="20"/>
    </row>
    <row r="819" spans="1:10">
      <c r="A819" s="26">
        <v>1816</v>
      </c>
      <c r="B819" s="5"/>
      <c r="C819" s="10"/>
      <c r="D819" s="14"/>
      <c r="F819" s="23"/>
      <c r="G819" s="41"/>
      <c r="I819" s="23"/>
      <c r="J819" s="20"/>
    </row>
    <row r="820" spans="1:10">
      <c r="A820" s="26">
        <v>1817</v>
      </c>
      <c r="B820" s="5"/>
      <c r="C820" s="10"/>
      <c r="D820" s="14"/>
      <c r="F820" s="23"/>
      <c r="G820" s="41"/>
      <c r="I820" s="23"/>
      <c r="J820" s="20"/>
    </row>
    <row r="821" spans="1:10">
      <c r="A821" s="26">
        <v>1818</v>
      </c>
      <c r="B821" s="5"/>
      <c r="C821" s="10"/>
      <c r="D821" s="14"/>
      <c r="F821" s="23"/>
      <c r="G821" s="41"/>
      <c r="I821" s="23"/>
      <c r="J821" s="20"/>
    </row>
    <row r="822" spans="1:10">
      <c r="A822" s="26">
        <v>1819</v>
      </c>
      <c r="B822" s="5"/>
      <c r="C822" s="10"/>
      <c r="D822" s="14"/>
      <c r="F822" s="23"/>
      <c r="G822" s="41"/>
      <c r="I822" s="23"/>
      <c r="J822" s="20"/>
    </row>
    <row r="823" spans="1:10">
      <c r="A823" s="26">
        <v>1820</v>
      </c>
      <c r="B823" s="5"/>
      <c r="C823" s="10"/>
      <c r="D823" s="14"/>
      <c r="F823" s="23"/>
      <c r="G823" s="41"/>
      <c r="I823" s="23"/>
      <c r="J823" s="20"/>
    </row>
    <row r="824" spans="1:10">
      <c r="A824" s="26">
        <v>1821</v>
      </c>
      <c r="B824" s="5"/>
      <c r="C824" s="10"/>
      <c r="D824" s="14"/>
      <c r="F824" s="23"/>
      <c r="G824" s="41"/>
      <c r="I824" s="23"/>
      <c r="J824" s="20"/>
    </row>
    <row r="825" spans="1:10">
      <c r="A825" s="26">
        <v>1822</v>
      </c>
      <c r="B825" s="5"/>
      <c r="C825" s="10"/>
      <c r="D825" s="14"/>
      <c r="F825" s="23"/>
      <c r="G825" s="41"/>
      <c r="I825" s="23"/>
      <c r="J825" s="20"/>
    </row>
    <row r="826" spans="1:10">
      <c r="A826" s="26">
        <v>1823</v>
      </c>
      <c r="B826" s="5"/>
      <c r="C826" s="10"/>
      <c r="D826" s="14"/>
      <c r="F826" s="23"/>
      <c r="G826" s="41"/>
      <c r="I826" s="23"/>
      <c r="J826" s="20"/>
    </row>
    <row r="827" spans="1:10">
      <c r="A827" s="26">
        <v>1824</v>
      </c>
      <c r="B827" s="5"/>
      <c r="C827" s="10"/>
      <c r="D827" s="14"/>
      <c r="F827" s="23"/>
      <c r="G827" s="41"/>
      <c r="I827" s="23"/>
      <c r="J827" s="20"/>
    </row>
    <row r="828" spans="1:10">
      <c r="A828" s="26">
        <v>1825</v>
      </c>
      <c r="B828" s="5"/>
      <c r="C828" s="10"/>
      <c r="D828" s="14"/>
      <c r="F828" s="23"/>
      <c r="G828" s="41"/>
      <c r="I828" s="23"/>
      <c r="J828" s="20"/>
    </row>
    <row r="829" spans="1:10">
      <c r="A829" s="26">
        <v>1826</v>
      </c>
      <c r="B829" s="5"/>
      <c r="C829" s="10"/>
      <c r="D829" s="14"/>
      <c r="F829" s="23"/>
      <c r="G829" s="41"/>
      <c r="I829" s="23"/>
      <c r="J829" s="20"/>
    </row>
    <row r="830" spans="1:10">
      <c r="A830" s="26">
        <v>1827</v>
      </c>
      <c r="B830" s="5"/>
      <c r="C830" s="10"/>
      <c r="D830" s="14"/>
      <c r="F830" s="23"/>
      <c r="G830" s="41"/>
      <c r="I830" s="23"/>
      <c r="J830" s="20"/>
    </row>
    <row r="831" spans="1:10">
      <c r="A831" s="26">
        <v>1828</v>
      </c>
      <c r="B831" s="5"/>
      <c r="C831" s="10"/>
      <c r="D831" s="14"/>
      <c r="F831" s="23"/>
      <c r="G831" s="41"/>
      <c r="I831" s="23"/>
      <c r="J831" s="20"/>
    </row>
    <row r="832" spans="1:10">
      <c r="A832" s="26">
        <v>1829</v>
      </c>
      <c r="B832" s="5"/>
      <c r="C832" s="10"/>
      <c r="D832" s="14"/>
      <c r="F832" s="23"/>
      <c r="G832" s="41"/>
      <c r="I832" s="23"/>
      <c r="J832" s="20"/>
    </row>
    <row r="833" spans="1:10">
      <c r="A833" s="26">
        <v>1830</v>
      </c>
      <c r="B833" s="5"/>
      <c r="C833" s="10"/>
      <c r="D833" s="14"/>
      <c r="F833" s="23"/>
      <c r="G833" s="41"/>
      <c r="I833" s="23"/>
      <c r="J833" s="20"/>
    </row>
    <row r="834" spans="1:10">
      <c r="A834" s="26">
        <v>1831</v>
      </c>
      <c r="B834" s="5"/>
      <c r="C834" s="10"/>
      <c r="D834" s="14"/>
      <c r="F834" s="23"/>
      <c r="G834" s="41"/>
      <c r="I834" s="23"/>
      <c r="J834" s="20"/>
    </row>
    <row r="835" spans="1:10">
      <c r="A835" s="26">
        <v>1832</v>
      </c>
      <c r="B835" s="5"/>
      <c r="C835" s="10"/>
      <c r="D835" s="14"/>
      <c r="F835" s="23"/>
      <c r="G835" s="41"/>
      <c r="I835" s="23"/>
      <c r="J835" s="20"/>
    </row>
    <row r="836" spans="1:10">
      <c r="A836" s="26">
        <v>1833</v>
      </c>
      <c r="B836" s="5"/>
      <c r="C836" s="10"/>
      <c r="D836" s="14"/>
      <c r="F836" s="23"/>
      <c r="G836" s="41"/>
      <c r="I836" s="23"/>
      <c r="J836" s="20"/>
    </row>
    <row r="837" spans="1:10">
      <c r="A837" s="26">
        <v>1834</v>
      </c>
      <c r="B837" s="5"/>
      <c r="C837" s="10"/>
      <c r="D837" s="14"/>
      <c r="F837" s="23"/>
      <c r="G837" s="41"/>
      <c r="I837" s="23"/>
      <c r="J837" s="20"/>
    </row>
    <row r="838" spans="1:10">
      <c r="A838" s="26">
        <v>1835</v>
      </c>
      <c r="B838" s="5"/>
      <c r="C838" s="10"/>
      <c r="D838" s="14"/>
      <c r="F838" s="23"/>
      <c r="G838" s="41"/>
      <c r="I838" s="23"/>
      <c r="J838" s="20"/>
    </row>
    <row r="839" spans="1:10">
      <c r="A839" s="26">
        <v>1836</v>
      </c>
      <c r="B839" s="5"/>
      <c r="C839" s="10"/>
      <c r="D839" s="14"/>
      <c r="F839" s="23"/>
      <c r="G839" s="41"/>
      <c r="I839" s="23"/>
      <c r="J839" s="20"/>
    </row>
    <row r="840" spans="1:10">
      <c r="A840" s="26">
        <v>1837</v>
      </c>
      <c r="B840" s="5"/>
      <c r="C840" s="10"/>
      <c r="D840" s="14"/>
      <c r="F840" s="23"/>
      <c r="G840" s="41"/>
      <c r="I840" s="23"/>
      <c r="J840" s="20"/>
    </row>
    <row r="841" spans="1:10">
      <c r="A841" s="26">
        <v>1838</v>
      </c>
      <c r="B841" s="5"/>
      <c r="C841" s="10"/>
      <c r="D841" s="14"/>
      <c r="F841" s="23"/>
      <c r="G841" s="41"/>
      <c r="I841" s="23"/>
      <c r="J841" s="20"/>
    </row>
    <row r="842" spans="1:10">
      <c r="A842" s="26">
        <v>1839</v>
      </c>
      <c r="B842" s="5"/>
      <c r="C842" s="10"/>
      <c r="D842" s="14"/>
      <c r="F842" s="23"/>
      <c r="G842" s="41"/>
      <c r="I842" s="23"/>
      <c r="J842" s="20"/>
    </row>
    <row r="843" spans="1:10">
      <c r="A843" s="26">
        <v>1840</v>
      </c>
      <c r="B843" s="5"/>
      <c r="C843" s="10"/>
      <c r="D843" s="14"/>
      <c r="F843" s="23"/>
      <c r="G843" s="41"/>
      <c r="I843" s="23"/>
      <c r="J843" s="20"/>
    </row>
    <row r="844" spans="1:10">
      <c r="A844" s="26">
        <v>1841</v>
      </c>
      <c r="B844" s="5"/>
      <c r="C844" s="10"/>
      <c r="D844" s="14"/>
      <c r="F844" s="23"/>
      <c r="G844" s="41"/>
      <c r="I844" s="23"/>
      <c r="J844" s="20"/>
    </row>
    <row r="845" spans="1:10">
      <c r="A845" s="26">
        <v>1842</v>
      </c>
      <c r="B845" s="5"/>
      <c r="C845" s="10"/>
      <c r="D845" s="14"/>
      <c r="F845" s="23"/>
      <c r="G845" s="41"/>
      <c r="I845" s="23"/>
      <c r="J845" s="20"/>
    </row>
    <row r="846" spans="1:10">
      <c r="A846" s="26">
        <v>1843</v>
      </c>
      <c r="B846" s="5"/>
      <c r="C846" s="10"/>
      <c r="D846" s="14"/>
      <c r="F846" s="23"/>
      <c r="G846" s="41"/>
      <c r="I846" s="23"/>
      <c r="J846" s="20"/>
    </row>
    <row r="847" spans="1:10">
      <c r="A847" s="26">
        <v>1844</v>
      </c>
      <c r="B847" s="5"/>
      <c r="C847" s="10"/>
      <c r="D847" s="14"/>
      <c r="F847" s="23"/>
      <c r="G847" s="41"/>
      <c r="I847" s="23"/>
      <c r="J847" s="20"/>
    </row>
    <row r="848" spans="1:10">
      <c r="A848" s="26">
        <v>1845</v>
      </c>
      <c r="B848" s="5"/>
      <c r="C848" s="10"/>
      <c r="D848" s="14"/>
      <c r="F848" s="23"/>
      <c r="G848" s="41"/>
      <c r="I848" s="23"/>
      <c r="J848" s="20"/>
    </row>
    <row r="849" spans="1:10">
      <c r="A849" s="26">
        <v>1846</v>
      </c>
      <c r="B849" s="5"/>
      <c r="C849" s="10"/>
      <c r="D849" s="14"/>
      <c r="F849" s="23"/>
      <c r="G849" s="41"/>
      <c r="I849" s="23"/>
      <c r="J849" s="20"/>
    </row>
    <row r="850" spans="1:10">
      <c r="A850" s="26">
        <v>1847</v>
      </c>
      <c r="B850" s="5"/>
      <c r="C850" s="10"/>
      <c r="D850" s="14"/>
      <c r="F850" s="23"/>
      <c r="G850" s="41"/>
      <c r="I850" s="23"/>
      <c r="J850" s="20"/>
    </row>
    <row r="851" spans="1:10">
      <c r="A851" s="26">
        <v>1848</v>
      </c>
      <c r="B851" s="5"/>
      <c r="C851" s="10"/>
      <c r="D851" s="14"/>
      <c r="F851" s="23"/>
      <c r="G851" s="41"/>
      <c r="I851" s="23"/>
      <c r="J851" s="20"/>
    </row>
    <row r="852" spans="1:10">
      <c r="A852" s="26">
        <v>1849</v>
      </c>
      <c r="B852" s="5"/>
      <c r="C852" s="10"/>
      <c r="D852" s="14"/>
      <c r="F852" s="23"/>
      <c r="G852" s="41"/>
      <c r="I852" s="23"/>
      <c r="J852" s="20"/>
    </row>
    <row r="853" spans="1:10">
      <c r="A853" s="26">
        <v>1850</v>
      </c>
      <c r="B853" s="5"/>
      <c r="C853" s="10"/>
      <c r="D853" s="14"/>
      <c r="F853" s="23"/>
      <c r="G853" s="41"/>
      <c r="I853" s="23"/>
      <c r="J853" s="20"/>
    </row>
    <row r="854" spans="1:10">
      <c r="A854" s="26">
        <v>1851</v>
      </c>
      <c r="B854" s="5"/>
      <c r="C854" s="10"/>
      <c r="D854" s="14"/>
      <c r="F854" s="23"/>
      <c r="G854" s="41"/>
      <c r="I854" s="23"/>
      <c r="J854" s="20"/>
    </row>
    <row r="855" spans="1:10">
      <c r="A855" s="26">
        <v>1852</v>
      </c>
      <c r="B855" s="5"/>
      <c r="C855" s="10"/>
      <c r="D855" s="14"/>
      <c r="F855" s="23"/>
      <c r="G855" s="41"/>
      <c r="I855" s="23"/>
      <c r="J855" s="20"/>
    </row>
    <row r="856" spans="1:10">
      <c r="A856" s="26">
        <v>1853</v>
      </c>
      <c r="B856" s="5"/>
      <c r="C856" s="10"/>
      <c r="D856" s="14"/>
      <c r="F856" s="23"/>
      <c r="G856" s="41"/>
      <c r="I856" s="23"/>
      <c r="J856" s="20"/>
    </row>
    <row r="857" spans="1:10">
      <c r="A857" s="26">
        <v>1854</v>
      </c>
      <c r="B857" s="5"/>
      <c r="C857" s="10"/>
      <c r="D857" s="14"/>
      <c r="F857" s="23"/>
      <c r="G857" s="41"/>
      <c r="I857" s="23"/>
      <c r="J857" s="20"/>
    </row>
    <row r="858" spans="1:10">
      <c r="A858" s="26">
        <v>1855</v>
      </c>
      <c r="B858" s="5"/>
      <c r="C858" s="10"/>
      <c r="D858" s="14"/>
      <c r="F858" s="23"/>
      <c r="G858" s="41"/>
      <c r="I858" s="23"/>
      <c r="J858" s="20"/>
    </row>
    <row r="859" spans="1:10">
      <c r="A859" s="26">
        <v>1856</v>
      </c>
      <c r="B859" s="5"/>
      <c r="C859" s="10"/>
      <c r="D859" s="14"/>
      <c r="F859" s="23"/>
      <c r="G859" s="41"/>
      <c r="I859" s="23"/>
      <c r="J859" s="20"/>
    </row>
    <row r="860" spans="1:10">
      <c r="A860" s="26">
        <v>1857</v>
      </c>
      <c r="B860" s="5"/>
      <c r="C860" s="10"/>
      <c r="D860" s="14"/>
      <c r="F860" s="23"/>
      <c r="G860" s="41"/>
      <c r="I860" s="23"/>
      <c r="J860" s="20"/>
    </row>
    <row r="861" spans="1:10">
      <c r="A861" s="26">
        <v>1858</v>
      </c>
      <c r="B861" s="5"/>
      <c r="C861" s="10"/>
      <c r="D861" s="14"/>
      <c r="F861" s="23"/>
      <c r="G861" s="41"/>
      <c r="I861" s="23"/>
      <c r="J861" s="20"/>
    </row>
    <row r="862" spans="1:10">
      <c r="A862" s="26">
        <v>1859</v>
      </c>
      <c r="B862" s="5"/>
      <c r="C862" s="10"/>
      <c r="D862" s="14"/>
      <c r="F862" s="23"/>
      <c r="G862" s="41"/>
      <c r="I862" s="23"/>
      <c r="J862" s="20"/>
    </row>
    <row r="863" spans="1:10">
      <c r="A863" s="26">
        <v>1860</v>
      </c>
      <c r="B863" s="5"/>
      <c r="C863" s="10"/>
      <c r="D863" s="14"/>
      <c r="F863" s="23"/>
      <c r="G863" s="41"/>
      <c r="I863" s="23"/>
      <c r="J863" s="20"/>
    </row>
    <row r="864" spans="1:10">
      <c r="A864" s="26">
        <v>1861</v>
      </c>
      <c r="B864" s="5"/>
      <c r="C864" s="10"/>
      <c r="D864" s="14"/>
      <c r="F864" s="23"/>
      <c r="G864" s="41"/>
      <c r="I864" s="23"/>
      <c r="J864" s="20"/>
    </row>
    <row r="865" spans="1:10">
      <c r="A865" s="26">
        <v>1862</v>
      </c>
      <c r="B865" s="5"/>
      <c r="C865" s="10"/>
      <c r="D865" s="14"/>
      <c r="F865" s="23"/>
      <c r="G865" s="41"/>
      <c r="I865" s="23"/>
      <c r="J865" s="20"/>
    </row>
    <row r="866" spans="1:10">
      <c r="A866" s="26">
        <v>1863</v>
      </c>
      <c r="B866" s="5"/>
      <c r="C866" s="10"/>
      <c r="D866" s="14"/>
      <c r="F866" s="23"/>
      <c r="G866" s="41"/>
      <c r="I866" s="23"/>
      <c r="J866" s="20"/>
    </row>
    <row r="867" spans="1:10">
      <c r="A867" s="26">
        <v>1864</v>
      </c>
      <c r="B867" s="5"/>
      <c r="C867" s="10"/>
      <c r="D867" s="14"/>
      <c r="F867" s="23"/>
      <c r="G867" s="41"/>
      <c r="I867" s="23"/>
      <c r="J867" s="20"/>
    </row>
    <row r="868" spans="1:10">
      <c r="A868" s="26">
        <v>1865</v>
      </c>
      <c r="B868" s="5"/>
      <c r="C868" s="10"/>
      <c r="D868" s="14"/>
      <c r="F868" s="23"/>
      <c r="G868" s="41"/>
      <c r="I868" s="23"/>
      <c r="J868" s="20"/>
    </row>
    <row r="869" spans="1:10">
      <c r="A869" s="26">
        <v>1866</v>
      </c>
      <c r="B869" s="5"/>
      <c r="C869" s="10"/>
      <c r="D869" s="14"/>
      <c r="F869" s="23"/>
      <c r="G869" s="41"/>
      <c r="I869" s="23"/>
      <c r="J869" s="20"/>
    </row>
    <row r="870" spans="1:10">
      <c r="A870" s="26">
        <v>1867</v>
      </c>
      <c r="B870" s="5"/>
      <c r="C870" s="10"/>
      <c r="D870" s="14"/>
      <c r="F870" s="23"/>
      <c r="G870" s="41"/>
      <c r="I870" s="23"/>
      <c r="J870" s="20"/>
    </row>
    <row r="871" spans="1:10">
      <c r="A871" s="26">
        <v>1868</v>
      </c>
      <c r="B871" s="5"/>
      <c r="C871" s="10"/>
      <c r="D871" s="14"/>
      <c r="F871" s="23"/>
      <c r="G871" s="41"/>
      <c r="I871" s="23"/>
      <c r="J871" s="20"/>
    </row>
    <row r="872" spans="1:10">
      <c r="A872" s="26">
        <v>1869</v>
      </c>
      <c r="B872" s="5"/>
      <c r="C872" s="10"/>
      <c r="D872" s="14"/>
      <c r="F872" s="23"/>
      <c r="G872" s="41"/>
      <c r="I872" s="23"/>
      <c r="J872" s="20"/>
    </row>
    <row r="873" spans="1:10">
      <c r="A873" s="26">
        <v>1870</v>
      </c>
      <c r="B873" s="5"/>
      <c r="C873" s="10"/>
      <c r="D873" s="14"/>
      <c r="F873" s="23"/>
      <c r="G873" s="41"/>
      <c r="I873" s="23"/>
      <c r="J873" s="20"/>
    </row>
    <row r="874" spans="1:10">
      <c r="A874" s="26">
        <v>1871</v>
      </c>
      <c r="B874" s="5"/>
      <c r="C874" s="10"/>
      <c r="D874" s="14"/>
      <c r="F874" s="23"/>
      <c r="G874" s="41"/>
      <c r="I874" s="23"/>
      <c r="J874" s="20"/>
    </row>
    <row r="875" spans="1:10">
      <c r="A875" s="26">
        <v>1872</v>
      </c>
      <c r="B875" s="5"/>
      <c r="C875" s="10"/>
      <c r="D875" s="14"/>
      <c r="F875" s="23"/>
      <c r="G875" s="41"/>
      <c r="I875" s="23"/>
      <c r="J875" s="20"/>
    </row>
    <row r="876" spans="1:10">
      <c r="A876" s="26">
        <v>1873</v>
      </c>
      <c r="B876" s="5"/>
      <c r="C876" s="10"/>
      <c r="D876" s="14"/>
      <c r="F876" s="23"/>
      <c r="G876" s="41"/>
      <c r="I876" s="23"/>
      <c r="J876" s="20"/>
    </row>
    <row r="877" spans="1:10">
      <c r="A877" s="26">
        <v>1874</v>
      </c>
      <c r="B877" s="5"/>
      <c r="C877" s="10"/>
      <c r="D877" s="14"/>
      <c r="F877" s="23"/>
      <c r="G877" s="41"/>
      <c r="I877" s="23"/>
      <c r="J877" s="20"/>
    </row>
    <row r="878" spans="1:10">
      <c r="A878" s="26">
        <v>1875</v>
      </c>
      <c r="B878" s="5"/>
      <c r="C878" s="10"/>
      <c r="D878" s="14"/>
      <c r="F878" s="23"/>
      <c r="G878" s="41"/>
      <c r="I878" s="23"/>
      <c r="J878" s="20"/>
    </row>
    <row r="879" spans="1:10">
      <c r="A879" s="26">
        <v>1876</v>
      </c>
      <c r="B879" s="5"/>
      <c r="C879" s="10"/>
      <c r="D879" s="14"/>
      <c r="F879" s="23"/>
      <c r="G879" s="41"/>
      <c r="I879" s="23"/>
      <c r="J879" s="20"/>
    </row>
    <row r="880" spans="1:10">
      <c r="A880" s="26">
        <v>1877</v>
      </c>
      <c r="B880" s="5"/>
      <c r="C880" s="10"/>
      <c r="D880" s="14"/>
      <c r="F880" s="23"/>
      <c r="G880" s="41"/>
      <c r="I880" s="23"/>
      <c r="J880" s="20"/>
    </row>
    <row r="881" spans="1:10">
      <c r="A881" s="26">
        <v>1878</v>
      </c>
      <c r="B881" s="5"/>
      <c r="C881" s="10"/>
      <c r="D881" s="14"/>
      <c r="F881" s="23"/>
      <c r="G881" s="41"/>
      <c r="I881" s="23"/>
      <c r="J881" s="20"/>
    </row>
    <row r="882" spans="1:10">
      <c r="A882" s="26">
        <v>1879</v>
      </c>
      <c r="B882" s="5"/>
      <c r="C882" s="10"/>
      <c r="D882" s="14"/>
      <c r="F882" s="23"/>
      <c r="G882" s="41"/>
      <c r="I882" s="23"/>
      <c r="J882" s="20"/>
    </row>
    <row r="883" spans="1:10">
      <c r="A883" s="26">
        <v>1880</v>
      </c>
      <c r="B883" s="5"/>
      <c r="C883" s="10"/>
      <c r="D883" s="14"/>
      <c r="F883" s="23"/>
      <c r="G883" s="41"/>
      <c r="I883" s="23"/>
      <c r="J883" s="20"/>
    </row>
    <row r="884" spans="1:10">
      <c r="A884" s="26">
        <v>1881</v>
      </c>
      <c r="B884" s="5"/>
      <c r="C884" s="10"/>
      <c r="D884" s="14"/>
      <c r="F884" s="23"/>
      <c r="G884" s="41"/>
      <c r="I884" s="23"/>
      <c r="J884" s="20"/>
    </row>
    <row r="885" spans="1:10">
      <c r="A885" s="26">
        <v>1882</v>
      </c>
      <c r="B885" s="5"/>
      <c r="C885" s="10"/>
      <c r="D885" s="14"/>
      <c r="F885" s="23"/>
      <c r="G885" s="41"/>
      <c r="I885" s="23"/>
      <c r="J885" s="20"/>
    </row>
    <row r="886" spans="1:10">
      <c r="A886" s="26">
        <v>1883</v>
      </c>
      <c r="B886" s="5"/>
      <c r="C886" s="10"/>
      <c r="D886" s="14"/>
      <c r="F886" s="23"/>
      <c r="G886" s="41"/>
      <c r="I886" s="23"/>
      <c r="J886" s="20"/>
    </row>
    <row r="887" spans="1:10">
      <c r="A887" s="26">
        <v>1884</v>
      </c>
      <c r="B887" s="5"/>
      <c r="C887" s="10"/>
      <c r="D887" s="14"/>
      <c r="F887" s="23"/>
      <c r="G887" s="41"/>
      <c r="I887" s="23"/>
      <c r="J887" s="20"/>
    </row>
    <row r="888" spans="1:10">
      <c r="A888" s="26">
        <v>1885</v>
      </c>
      <c r="B888" s="5"/>
      <c r="C888" s="10"/>
      <c r="D888" s="14"/>
      <c r="F888" s="23"/>
      <c r="G888" s="41"/>
      <c r="I888" s="23"/>
      <c r="J888" s="20"/>
    </row>
    <row r="889" spans="1:10">
      <c r="A889" s="26">
        <v>1886</v>
      </c>
      <c r="B889" s="5"/>
      <c r="C889" s="10"/>
      <c r="D889" s="14"/>
      <c r="F889" s="23"/>
      <c r="G889" s="41"/>
      <c r="I889" s="23"/>
      <c r="J889" s="20"/>
    </row>
    <row r="890" spans="1:10">
      <c r="A890" s="26">
        <v>1887</v>
      </c>
      <c r="B890" s="5"/>
      <c r="C890" s="10"/>
      <c r="D890" s="14"/>
      <c r="F890" s="23"/>
      <c r="G890" s="41"/>
      <c r="I890" s="23"/>
      <c r="J890" s="20"/>
    </row>
    <row r="891" spans="1:10">
      <c r="A891" s="26">
        <v>1888</v>
      </c>
      <c r="B891" s="5"/>
      <c r="C891" s="10"/>
      <c r="D891" s="14"/>
      <c r="F891" s="23"/>
      <c r="G891" s="41"/>
      <c r="I891" s="23"/>
      <c r="J891" s="20"/>
    </row>
    <row r="892" spans="1:10">
      <c r="A892" s="26">
        <v>1889</v>
      </c>
      <c r="B892" s="5"/>
      <c r="C892" s="10"/>
      <c r="D892" s="14"/>
      <c r="F892" s="23"/>
      <c r="G892" s="41"/>
      <c r="I892" s="23"/>
      <c r="J892" s="20"/>
    </row>
    <row r="893" spans="1:10">
      <c r="A893" s="26">
        <v>1890</v>
      </c>
      <c r="B893" s="5"/>
      <c r="C893" s="10"/>
      <c r="D893" s="14"/>
      <c r="F893" s="23"/>
      <c r="G893" s="41"/>
      <c r="I893" s="23"/>
      <c r="J893" s="20"/>
    </row>
    <row r="894" spans="1:10">
      <c r="A894" s="26">
        <v>1891</v>
      </c>
      <c r="B894" s="5"/>
      <c r="C894" s="10"/>
      <c r="D894" s="14"/>
      <c r="F894" s="23"/>
      <c r="G894" s="41"/>
      <c r="I894" s="23"/>
      <c r="J894" s="20"/>
    </row>
    <row r="895" spans="1:10">
      <c r="A895" s="26">
        <v>1892</v>
      </c>
      <c r="B895" s="5"/>
      <c r="C895" s="10"/>
      <c r="D895" s="14"/>
      <c r="F895" s="23"/>
      <c r="G895" s="41"/>
      <c r="I895" s="23"/>
      <c r="J895" s="20"/>
    </row>
    <row r="896" spans="1:10">
      <c r="A896" s="26">
        <v>1893</v>
      </c>
      <c r="B896" s="5"/>
      <c r="C896" s="10"/>
      <c r="D896" s="14"/>
      <c r="F896" s="23"/>
      <c r="G896" s="41"/>
      <c r="I896" s="23"/>
      <c r="J896" s="20"/>
    </row>
    <row r="897" spans="1:10">
      <c r="A897" s="26">
        <v>1894</v>
      </c>
      <c r="B897" s="5"/>
      <c r="C897" s="10"/>
      <c r="D897" s="14"/>
      <c r="F897" s="23"/>
      <c r="G897" s="41"/>
      <c r="I897" s="23"/>
      <c r="J897" s="20"/>
    </row>
    <row r="898" spans="1:10">
      <c r="A898" s="26">
        <v>1895</v>
      </c>
      <c r="B898" s="5"/>
      <c r="C898" s="10"/>
      <c r="D898" s="14"/>
      <c r="F898" s="23"/>
      <c r="G898" s="41"/>
      <c r="I898" s="23"/>
      <c r="J898" s="20"/>
    </row>
    <row r="899" spans="1:10">
      <c r="A899" s="26">
        <v>1896</v>
      </c>
      <c r="B899" s="5"/>
      <c r="C899" s="10"/>
      <c r="D899" s="14"/>
      <c r="F899" s="23"/>
      <c r="G899" s="41"/>
      <c r="I899" s="23"/>
      <c r="J899" s="20"/>
    </row>
    <row r="900" spans="1:10">
      <c r="A900" s="26">
        <v>1897</v>
      </c>
      <c r="B900" s="5"/>
      <c r="C900" s="10"/>
      <c r="D900" s="14"/>
      <c r="F900" s="23"/>
      <c r="G900" s="41"/>
      <c r="I900" s="23"/>
      <c r="J900" s="20"/>
    </row>
    <row r="901" spans="1:10">
      <c r="A901" s="26">
        <v>1898</v>
      </c>
      <c r="B901" s="5"/>
      <c r="C901" s="10"/>
      <c r="D901" s="14"/>
      <c r="F901" s="23"/>
      <c r="G901" s="41"/>
      <c r="I901" s="23"/>
      <c r="J901" s="20"/>
    </row>
    <row r="902" spans="1:10">
      <c r="A902" s="26">
        <v>1899</v>
      </c>
      <c r="B902" s="5"/>
      <c r="C902" s="10"/>
      <c r="D902" s="14"/>
      <c r="F902" s="23"/>
      <c r="G902" s="41"/>
      <c r="I902" s="23"/>
      <c r="J902" s="20"/>
    </row>
    <row r="903" spans="1:10">
      <c r="A903" s="26">
        <v>1900</v>
      </c>
      <c r="B903" s="5"/>
      <c r="C903" s="10"/>
      <c r="D903" s="14"/>
      <c r="F903" s="23"/>
      <c r="G903" s="41"/>
      <c r="I903" s="23"/>
      <c r="J903" s="20"/>
    </row>
    <row r="904" spans="1:10">
      <c r="A904" s="26">
        <v>1901</v>
      </c>
      <c r="B904" s="5"/>
      <c r="C904" s="10"/>
      <c r="D904" s="14"/>
      <c r="F904" s="23"/>
      <c r="G904" s="41"/>
      <c r="I904" s="23"/>
      <c r="J904" s="20"/>
    </row>
    <row r="905" spans="1:10">
      <c r="A905" s="26">
        <v>1902</v>
      </c>
      <c r="B905" s="5"/>
      <c r="C905" s="10"/>
      <c r="D905" s="14"/>
      <c r="F905" s="23"/>
      <c r="G905" s="41"/>
      <c r="I905" s="23"/>
      <c r="J905" s="20"/>
    </row>
    <row r="906" spans="1:10">
      <c r="A906" s="26">
        <v>1903</v>
      </c>
      <c r="B906" s="5"/>
      <c r="C906" s="10"/>
      <c r="D906" s="14"/>
      <c r="F906" s="23"/>
      <c r="G906" s="41"/>
      <c r="I906" s="23"/>
      <c r="J906" s="20"/>
    </row>
    <row r="907" spans="1:10">
      <c r="A907" s="26">
        <v>1904</v>
      </c>
      <c r="B907" s="5"/>
      <c r="C907" s="10"/>
      <c r="D907" s="14"/>
      <c r="F907" s="23"/>
      <c r="G907" s="41"/>
      <c r="I907" s="23"/>
      <c r="J907" s="20"/>
    </row>
    <row r="908" spans="1:10">
      <c r="A908" s="26">
        <v>1905</v>
      </c>
      <c r="B908" s="5"/>
      <c r="C908" s="10"/>
      <c r="D908" s="14"/>
      <c r="F908" s="23"/>
      <c r="G908" s="41"/>
      <c r="I908" s="23"/>
      <c r="J908" s="20"/>
    </row>
    <row r="909" spans="1:10">
      <c r="A909" s="26">
        <v>1906</v>
      </c>
      <c r="B909" s="5"/>
      <c r="C909" s="10"/>
      <c r="D909" s="14"/>
      <c r="F909" s="23"/>
      <c r="G909" s="41"/>
      <c r="I909" s="23"/>
      <c r="J909" s="20"/>
    </row>
    <row r="910" spans="1:10">
      <c r="A910" s="26">
        <v>1907</v>
      </c>
      <c r="B910" s="5"/>
      <c r="C910" s="10"/>
      <c r="D910" s="14"/>
      <c r="F910" s="23"/>
      <c r="G910" s="41"/>
      <c r="I910" s="23"/>
      <c r="J910" s="20"/>
    </row>
    <row r="911" spans="1:10">
      <c r="A911" s="26">
        <v>1908</v>
      </c>
      <c r="B911" s="5"/>
      <c r="C911" s="10"/>
      <c r="D911" s="14"/>
      <c r="F911" s="23"/>
      <c r="G911" s="41"/>
      <c r="I911" s="23"/>
      <c r="J911" s="20"/>
    </row>
    <row r="912" spans="1:10">
      <c r="A912" s="26">
        <v>1909</v>
      </c>
      <c r="B912" s="5"/>
      <c r="C912" s="10"/>
      <c r="D912" s="14"/>
      <c r="F912" s="23"/>
      <c r="G912" s="41"/>
      <c r="I912" s="23"/>
      <c r="J912" s="20"/>
    </row>
    <row r="913" spans="1:10">
      <c r="A913" s="26">
        <v>1910</v>
      </c>
      <c r="B913" s="5"/>
      <c r="C913" s="10"/>
      <c r="D913" s="14"/>
      <c r="F913" s="23"/>
      <c r="G913" s="41"/>
      <c r="I913" s="23"/>
      <c r="J913" s="20"/>
    </row>
    <row r="914" spans="1:10">
      <c r="A914" s="26">
        <v>1911</v>
      </c>
      <c r="B914" s="5"/>
      <c r="C914" s="10"/>
      <c r="D914" s="14"/>
      <c r="F914" s="23"/>
      <c r="G914" s="41"/>
      <c r="I914" s="23"/>
      <c r="J914" s="20"/>
    </row>
    <row r="915" spans="1:10">
      <c r="A915" s="26">
        <v>1912</v>
      </c>
      <c r="B915" s="5"/>
      <c r="C915" s="10"/>
      <c r="D915" s="14"/>
      <c r="F915" s="23"/>
      <c r="G915" s="41"/>
      <c r="I915" s="23"/>
      <c r="J915" s="20"/>
    </row>
    <row r="916" spans="1:10">
      <c r="A916" s="26">
        <v>1913</v>
      </c>
      <c r="B916" s="5"/>
      <c r="C916" s="10"/>
      <c r="D916" s="14"/>
      <c r="F916" s="23"/>
      <c r="G916" s="41"/>
      <c r="I916" s="23"/>
      <c r="J916" s="20"/>
    </row>
    <row r="917" spans="1:10">
      <c r="A917" s="26">
        <v>1914</v>
      </c>
      <c r="B917" s="5"/>
      <c r="C917" s="10"/>
      <c r="D917" s="14"/>
      <c r="F917" s="23"/>
      <c r="G917" s="41"/>
      <c r="I917" s="23"/>
      <c r="J917" s="20"/>
    </row>
    <row r="918" spans="1:10">
      <c r="A918" s="26">
        <v>1915</v>
      </c>
      <c r="B918" s="5"/>
      <c r="C918" s="10"/>
      <c r="D918" s="14"/>
      <c r="F918" s="23"/>
      <c r="G918" s="41"/>
      <c r="I918" s="23"/>
      <c r="J918" s="20"/>
    </row>
    <row r="919" spans="1:10">
      <c r="A919" s="26">
        <v>1916</v>
      </c>
      <c r="B919" s="5"/>
      <c r="C919" s="10"/>
      <c r="D919" s="14"/>
      <c r="F919" s="23"/>
      <c r="G919" s="41"/>
      <c r="I919" s="23"/>
      <c r="J919" s="20"/>
    </row>
    <row r="920" spans="1:10">
      <c r="A920" s="26">
        <v>1917</v>
      </c>
      <c r="B920" s="5"/>
      <c r="C920" s="10"/>
      <c r="D920" s="14"/>
      <c r="F920" s="23"/>
      <c r="G920" s="41"/>
      <c r="I920" s="23"/>
      <c r="J920" s="20"/>
    </row>
    <row r="921" spans="1:10">
      <c r="A921" s="26">
        <v>1918</v>
      </c>
      <c r="B921" s="5"/>
      <c r="C921" s="10"/>
      <c r="D921" s="14"/>
      <c r="F921" s="23"/>
      <c r="G921" s="41"/>
      <c r="I921" s="23"/>
      <c r="J921" s="20"/>
    </row>
    <row r="922" spans="1:10">
      <c r="A922" s="26">
        <v>1919</v>
      </c>
      <c r="B922" s="5"/>
      <c r="C922" s="10"/>
      <c r="D922" s="14"/>
      <c r="F922" s="23"/>
      <c r="G922" s="41"/>
      <c r="I922" s="23"/>
      <c r="J922" s="20"/>
    </row>
    <row r="923" spans="1:10">
      <c r="A923" s="26">
        <v>1920</v>
      </c>
      <c r="B923" s="5"/>
      <c r="C923" s="10"/>
      <c r="D923" s="14"/>
      <c r="F923" s="23"/>
      <c r="G923" s="41"/>
      <c r="I923" s="23"/>
      <c r="J923" s="20"/>
    </row>
    <row r="924" spans="1:10">
      <c r="A924" s="26">
        <v>1921</v>
      </c>
      <c r="B924" s="5"/>
      <c r="C924" s="10"/>
      <c r="D924" s="14"/>
      <c r="F924" s="23"/>
      <c r="G924" s="41"/>
      <c r="I924" s="23"/>
      <c r="J924" s="20"/>
    </row>
    <row r="925" spans="1:10">
      <c r="A925" s="26">
        <v>1922</v>
      </c>
      <c r="B925" s="5"/>
      <c r="C925" s="10"/>
      <c r="D925" s="14"/>
      <c r="F925" s="23"/>
      <c r="G925" s="41"/>
      <c r="I925" s="23"/>
      <c r="J925" s="20"/>
    </row>
    <row r="926" spans="1:10">
      <c r="A926" s="26">
        <v>1923</v>
      </c>
      <c r="B926" s="5"/>
      <c r="C926" s="10"/>
      <c r="D926" s="14"/>
      <c r="F926" s="23"/>
      <c r="G926" s="41"/>
      <c r="I926" s="23"/>
      <c r="J926" s="20"/>
    </row>
    <row r="927" spans="1:10">
      <c r="A927" s="26">
        <v>1924</v>
      </c>
      <c r="B927" s="5"/>
      <c r="C927" s="10"/>
      <c r="D927" s="14"/>
      <c r="F927" s="23"/>
      <c r="G927" s="41"/>
      <c r="I927" s="23"/>
      <c r="J927" s="20"/>
    </row>
    <row r="928" spans="1:10">
      <c r="A928" s="26">
        <v>1925</v>
      </c>
      <c r="B928" s="5"/>
      <c r="C928" s="10"/>
      <c r="D928" s="14"/>
      <c r="F928" s="23"/>
      <c r="G928" s="41"/>
      <c r="I928" s="23"/>
      <c r="J928" s="20"/>
    </row>
    <row r="929" spans="1:10">
      <c r="A929" s="26">
        <v>1926</v>
      </c>
      <c r="B929" s="5"/>
      <c r="C929" s="10"/>
      <c r="D929" s="14"/>
      <c r="F929" s="23"/>
      <c r="G929" s="41"/>
      <c r="I929" s="23"/>
      <c r="J929" s="20"/>
    </row>
    <row r="930" spans="1:10">
      <c r="A930" s="26">
        <v>1927</v>
      </c>
      <c r="B930" s="5"/>
      <c r="C930" s="10"/>
      <c r="D930" s="14"/>
      <c r="F930" s="23"/>
      <c r="G930" s="41"/>
      <c r="I930" s="23"/>
      <c r="J930" s="20"/>
    </row>
    <row r="931" spans="1:10">
      <c r="A931" s="26">
        <v>1928</v>
      </c>
      <c r="B931" s="5"/>
      <c r="C931" s="10"/>
      <c r="D931" s="14"/>
      <c r="F931" s="23"/>
      <c r="G931" s="41"/>
      <c r="I931" s="23"/>
      <c r="J931" s="20"/>
    </row>
    <row r="932" spans="1:10">
      <c r="A932" s="26">
        <v>1929</v>
      </c>
      <c r="B932" s="5"/>
      <c r="C932" s="10"/>
      <c r="D932" s="14"/>
      <c r="F932" s="23"/>
      <c r="G932" s="41"/>
      <c r="I932" s="23"/>
      <c r="J932" s="20"/>
    </row>
    <row r="933" spans="1:10">
      <c r="A933" s="26">
        <v>1930</v>
      </c>
      <c r="B933" s="5"/>
      <c r="C933" s="10"/>
      <c r="D933" s="14"/>
      <c r="F933" s="23"/>
      <c r="G933" s="41"/>
      <c r="I933" s="23"/>
      <c r="J933" s="20"/>
    </row>
    <row r="934" spans="1:10">
      <c r="A934" s="26">
        <v>1931</v>
      </c>
      <c r="B934" s="5"/>
      <c r="C934" s="10"/>
      <c r="D934" s="14"/>
      <c r="F934" s="23"/>
      <c r="G934" s="41"/>
      <c r="I934" s="23"/>
      <c r="J934" s="20"/>
    </row>
    <row r="935" spans="1:10">
      <c r="A935" s="26">
        <v>1932</v>
      </c>
      <c r="B935" s="5"/>
      <c r="C935" s="10"/>
      <c r="D935" s="14"/>
      <c r="F935" s="23"/>
      <c r="G935" s="41"/>
      <c r="I935" s="23"/>
      <c r="J935" s="20"/>
    </row>
    <row r="936" spans="1:10">
      <c r="A936" s="26">
        <v>1933</v>
      </c>
      <c r="B936" s="5"/>
      <c r="C936" s="10"/>
      <c r="D936" s="14"/>
      <c r="F936" s="23"/>
      <c r="G936" s="41"/>
      <c r="I936" s="23"/>
      <c r="J936" s="20"/>
    </row>
    <row r="937" spans="1:10">
      <c r="A937" s="26">
        <v>1934</v>
      </c>
      <c r="B937" s="5"/>
      <c r="C937" s="10"/>
      <c r="D937" s="14"/>
      <c r="F937" s="23"/>
      <c r="G937" s="41"/>
      <c r="I937" s="23"/>
      <c r="J937" s="20"/>
    </row>
    <row r="938" spans="1:10">
      <c r="A938" s="26">
        <v>1935</v>
      </c>
      <c r="B938" s="5"/>
      <c r="C938" s="10"/>
      <c r="D938" s="14"/>
      <c r="F938" s="23"/>
      <c r="G938" s="41"/>
      <c r="I938" s="23"/>
      <c r="J938" s="20"/>
    </row>
    <row r="939" spans="1:10">
      <c r="A939" s="26">
        <v>1936</v>
      </c>
      <c r="B939" s="5"/>
      <c r="C939" s="10"/>
      <c r="D939" s="14"/>
      <c r="F939" s="23"/>
      <c r="G939" s="41"/>
      <c r="I939" s="23"/>
      <c r="J939" s="20"/>
    </row>
    <row r="940" spans="1:10">
      <c r="A940" s="26">
        <v>1937</v>
      </c>
      <c r="B940" s="5"/>
      <c r="C940" s="10"/>
      <c r="D940" s="14"/>
      <c r="F940" s="23"/>
      <c r="G940" s="41"/>
      <c r="I940" s="23"/>
      <c r="J940" s="20"/>
    </row>
    <row r="941" spans="1:10">
      <c r="A941" s="26">
        <v>1938</v>
      </c>
      <c r="B941" s="5"/>
      <c r="C941" s="10"/>
      <c r="D941" s="14"/>
      <c r="F941" s="23"/>
      <c r="G941" s="41"/>
      <c r="I941" s="23"/>
      <c r="J941" s="20"/>
    </row>
    <row r="942" spans="1:10">
      <c r="A942" s="26">
        <v>1939</v>
      </c>
      <c r="B942" s="5"/>
      <c r="C942" s="10"/>
      <c r="D942" s="14"/>
      <c r="F942" s="23"/>
      <c r="G942" s="41"/>
      <c r="I942" s="23"/>
      <c r="J942" s="20"/>
    </row>
    <row r="943" spans="1:10">
      <c r="A943" s="26">
        <v>1940</v>
      </c>
      <c r="B943" s="5"/>
      <c r="C943" s="10"/>
      <c r="D943" s="14"/>
      <c r="F943" s="23"/>
      <c r="G943" s="41"/>
      <c r="I943" s="23"/>
      <c r="J943" s="20"/>
    </row>
    <row r="944" spans="1:10">
      <c r="A944" s="26">
        <v>1941</v>
      </c>
      <c r="B944" s="5"/>
      <c r="C944" s="10"/>
      <c r="D944" s="14"/>
      <c r="F944" s="23"/>
      <c r="G944" s="41"/>
      <c r="I944" s="23"/>
      <c r="J944" s="20"/>
    </row>
    <row r="945" spans="1:10">
      <c r="A945" s="26">
        <v>1942</v>
      </c>
      <c r="B945" s="5"/>
      <c r="C945" s="10"/>
      <c r="D945" s="14"/>
      <c r="F945" s="23"/>
      <c r="G945" s="41"/>
      <c r="I945" s="23"/>
      <c r="J945" s="20"/>
    </row>
    <row r="946" spans="1:10">
      <c r="A946" s="26">
        <v>1943</v>
      </c>
      <c r="B946" s="5"/>
      <c r="C946" s="10"/>
      <c r="D946" s="14"/>
      <c r="F946" s="23"/>
      <c r="G946" s="41"/>
      <c r="I946" s="23"/>
      <c r="J946" s="20"/>
    </row>
    <row r="947" spans="1:10">
      <c r="A947" s="26">
        <v>1944</v>
      </c>
      <c r="B947" s="5"/>
      <c r="C947" s="10"/>
      <c r="D947" s="14"/>
      <c r="F947" s="23"/>
      <c r="G947" s="41"/>
      <c r="I947" s="23"/>
      <c r="J947" s="20"/>
    </row>
    <row r="948" spans="1:10">
      <c r="A948" s="26">
        <v>1945</v>
      </c>
      <c r="B948" s="5"/>
      <c r="C948" s="10"/>
      <c r="D948" s="14"/>
      <c r="F948" s="23"/>
      <c r="G948" s="41"/>
      <c r="I948" s="23"/>
      <c r="J948" s="20"/>
    </row>
    <row r="949" spans="1:10">
      <c r="A949" s="26">
        <v>1946</v>
      </c>
      <c r="B949" s="5"/>
      <c r="C949" s="10"/>
      <c r="D949" s="14"/>
      <c r="F949" s="23"/>
      <c r="G949" s="41"/>
      <c r="I949" s="23"/>
      <c r="J949" s="20"/>
    </row>
    <row r="950" spans="1:10">
      <c r="A950" s="26">
        <v>1947</v>
      </c>
      <c r="B950" s="5"/>
      <c r="C950" s="10"/>
      <c r="D950" s="14"/>
      <c r="F950" s="23"/>
      <c r="G950" s="41"/>
      <c r="I950" s="23"/>
      <c r="J950" s="20"/>
    </row>
    <row r="951" spans="1:10">
      <c r="A951" s="26">
        <v>1948</v>
      </c>
      <c r="B951" s="5"/>
      <c r="C951" s="10"/>
      <c r="D951" s="14"/>
      <c r="F951" s="23"/>
      <c r="G951" s="41"/>
      <c r="I951" s="23"/>
      <c r="J951" s="20"/>
    </row>
    <row r="952" spans="1:10">
      <c r="A952" s="26">
        <v>1949</v>
      </c>
      <c r="B952" s="5"/>
      <c r="C952" s="10"/>
      <c r="D952" s="14"/>
      <c r="F952" s="23"/>
      <c r="G952" s="41"/>
      <c r="I952" s="23"/>
      <c r="J952" s="20"/>
    </row>
    <row r="953" spans="1:10">
      <c r="A953" s="26">
        <v>1950</v>
      </c>
      <c r="B953" s="5"/>
      <c r="C953" s="10"/>
      <c r="D953" s="14"/>
      <c r="F953" s="23"/>
      <c r="G953" s="41"/>
      <c r="I953" s="23"/>
      <c r="J953" s="20"/>
    </row>
    <row r="954" spans="1:10">
      <c r="A954" s="26">
        <v>1951</v>
      </c>
      <c r="B954" s="5"/>
      <c r="C954" s="10"/>
      <c r="D954" s="14"/>
      <c r="F954" s="23"/>
      <c r="G954" s="41"/>
      <c r="I954" s="23"/>
      <c r="J954" s="20"/>
    </row>
    <row r="955" spans="1:10">
      <c r="A955" s="26">
        <v>1952</v>
      </c>
      <c r="B955" s="5"/>
      <c r="C955" s="10"/>
      <c r="D955" s="14"/>
      <c r="F955" s="23"/>
      <c r="G955" s="41"/>
      <c r="I955" s="23"/>
      <c r="J955" s="20"/>
    </row>
    <row r="956" spans="1:10">
      <c r="A956" s="26">
        <v>1953</v>
      </c>
      <c r="B956" s="5"/>
      <c r="C956" s="10"/>
      <c r="D956" s="14"/>
      <c r="F956" s="23"/>
      <c r="G956" s="41"/>
      <c r="I956" s="23"/>
      <c r="J956" s="20"/>
    </row>
    <row r="957" spans="1:10">
      <c r="A957" s="26">
        <v>1954</v>
      </c>
      <c r="B957" s="5"/>
      <c r="C957" s="10"/>
      <c r="D957" s="14"/>
      <c r="F957" s="23"/>
      <c r="G957" s="41"/>
      <c r="I957" s="23"/>
      <c r="J957" s="20"/>
    </row>
    <row r="958" spans="1:10">
      <c r="A958" s="26">
        <v>1955</v>
      </c>
      <c r="B958" s="5"/>
      <c r="C958" s="10"/>
      <c r="D958" s="14"/>
      <c r="F958" s="23"/>
      <c r="G958" s="41"/>
      <c r="I958" s="23"/>
      <c r="J958" s="20"/>
    </row>
    <row r="959" spans="1:10">
      <c r="A959" s="26">
        <v>1956</v>
      </c>
      <c r="B959" s="5"/>
      <c r="C959" s="10"/>
      <c r="D959" s="14"/>
      <c r="F959" s="23"/>
      <c r="G959" s="41"/>
      <c r="I959" s="23"/>
      <c r="J959" s="20"/>
    </row>
    <row r="960" spans="1:10">
      <c r="A960" s="26">
        <v>1957</v>
      </c>
      <c r="B960" s="5"/>
      <c r="C960" s="10"/>
      <c r="D960" s="14"/>
      <c r="F960" s="23"/>
      <c r="G960" s="41"/>
      <c r="I960" s="23"/>
      <c r="J960" s="20"/>
    </row>
    <row r="961" spans="1:10">
      <c r="A961" s="26">
        <v>1958</v>
      </c>
      <c r="B961" s="5"/>
      <c r="C961" s="10"/>
      <c r="D961" s="14"/>
      <c r="F961" s="23"/>
      <c r="G961" s="41"/>
      <c r="I961" s="23"/>
      <c r="J961" s="20"/>
    </row>
    <row r="962" spans="1:10">
      <c r="A962" s="26">
        <v>1959</v>
      </c>
      <c r="B962" s="5"/>
      <c r="C962" s="10"/>
      <c r="D962" s="14"/>
      <c r="F962" s="23"/>
      <c r="G962" s="41"/>
      <c r="I962" s="23"/>
      <c r="J962" s="20"/>
    </row>
    <row r="963" spans="1:10">
      <c r="A963" s="26">
        <v>1960</v>
      </c>
      <c r="B963" s="5"/>
      <c r="C963" s="10"/>
      <c r="D963" s="14"/>
      <c r="F963" s="23"/>
      <c r="G963" s="41"/>
      <c r="I963" s="23"/>
      <c r="J963" s="20"/>
    </row>
    <row r="964" spans="1:10">
      <c r="A964" s="26">
        <v>1961</v>
      </c>
      <c r="B964" s="5"/>
      <c r="C964" s="10"/>
      <c r="D964" s="14"/>
      <c r="F964" s="23"/>
      <c r="G964" s="41"/>
      <c r="I964" s="23"/>
      <c r="J964" s="20"/>
    </row>
    <row r="965" spans="1:10">
      <c r="A965" s="26">
        <v>1962</v>
      </c>
      <c r="B965" s="5"/>
      <c r="C965" s="10"/>
      <c r="D965" s="14"/>
      <c r="F965" s="23"/>
      <c r="G965" s="41"/>
      <c r="I965" s="23"/>
      <c r="J965" s="20"/>
    </row>
    <row r="966" spans="1:10">
      <c r="A966" s="26">
        <v>1963</v>
      </c>
      <c r="B966" s="5"/>
      <c r="C966" s="10"/>
      <c r="D966" s="14"/>
      <c r="F966" s="23"/>
      <c r="G966" s="41"/>
      <c r="I966" s="23"/>
      <c r="J966" s="20"/>
    </row>
    <row r="967" spans="1:10">
      <c r="A967" s="26">
        <v>1964</v>
      </c>
      <c r="B967" s="5"/>
      <c r="C967" s="10"/>
      <c r="D967" s="14"/>
      <c r="F967" s="23"/>
      <c r="G967" s="41"/>
      <c r="I967" s="23"/>
      <c r="J967" s="20"/>
    </row>
    <row r="968" spans="1:10">
      <c r="A968" s="26">
        <v>1965</v>
      </c>
      <c r="B968" s="5"/>
      <c r="C968" s="10"/>
      <c r="D968" s="14"/>
      <c r="F968" s="23"/>
      <c r="G968" s="41"/>
      <c r="I968" s="23"/>
      <c r="J968" s="20"/>
    </row>
    <row r="969" spans="1:10">
      <c r="A969" s="26">
        <v>1966</v>
      </c>
      <c r="B969" s="5"/>
      <c r="C969" s="10"/>
      <c r="D969" s="14"/>
      <c r="F969" s="23"/>
      <c r="G969" s="41"/>
      <c r="I969" s="23"/>
      <c r="J969" s="20"/>
    </row>
    <row r="970" spans="1:10">
      <c r="A970" s="26">
        <v>1967</v>
      </c>
      <c r="B970" s="5"/>
      <c r="C970" s="10"/>
      <c r="D970" s="14"/>
      <c r="F970" s="23"/>
      <c r="G970" s="41"/>
      <c r="I970" s="23"/>
      <c r="J970" s="20"/>
    </row>
    <row r="971" spans="1:10">
      <c r="A971" s="26">
        <v>1968</v>
      </c>
      <c r="B971" s="5"/>
      <c r="C971" s="10"/>
      <c r="D971" s="14"/>
      <c r="F971" s="23"/>
      <c r="G971" s="41"/>
      <c r="I971" s="23"/>
      <c r="J971" s="20"/>
    </row>
    <row r="972" spans="1:10">
      <c r="A972" s="26">
        <v>1969</v>
      </c>
      <c r="B972" s="5"/>
      <c r="C972" s="10"/>
      <c r="D972" s="14"/>
      <c r="F972" s="23"/>
      <c r="G972" s="41"/>
      <c r="I972" s="23"/>
      <c r="J972" s="20"/>
    </row>
    <row r="973" spans="1:10">
      <c r="A973" s="26">
        <v>1970</v>
      </c>
      <c r="B973" s="5"/>
      <c r="C973" s="10"/>
      <c r="D973" s="14"/>
      <c r="F973" s="23"/>
      <c r="G973" s="41"/>
      <c r="I973" s="23"/>
      <c r="J973" s="20"/>
    </row>
    <row r="974" spans="1:10">
      <c r="A974" s="26">
        <v>1971</v>
      </c>
      <c r="B974" s="5"/>
      <c r="C974" s="10"/>
      <c r="D974" s="14"/>
      <c r="F974" s="23"/>
      <c r="G974" s="41"/>
      <c r="I974" s="23"/>
      <c r="J974" s="20"/>
    </row>
    <row r="975" spans="1:10">
      <c r="A975" s="26">
        <v>1972</v>
      </c>
      <c r="B975" s="5"/>
      <c r="C975" s="10"/>
      <c r="D975" s="14"/>
      <c r="F975" s="23"/>
      <c r="G975" s="41"/>
      <c r="I975" s="23"/>
      <c r="J975" s="20"/>
    </row>
    <row r="976" spans="1:10">
      <c r="A976" s="26">
        <v>1973</v>
      </c>
      <c r="B976" s="5"/>
      <c r="C976" s="10"/>
      <c r="D976" s="14"/>
      <c r="F976" s="23"/>
      <c r="G976" s="41"/>
      <c r="I976" s="23"/>
      <c r="J976" s="20"/>
    </row>
    <row r="977" spans="1:10">
      <c r="A977" s="26">
        <v>1974</v>
      </c>
      <c r="B977" s="5"/>
      <c r="C977" s="10"/>
      <c r="D977" s="14"/>
      <c r="F977" s="23"/>
      <c r="G977" s="41"/>
      <c r="I977" s="23"/>
      <c r="J977" s="20"/>
    </row>
    <row r="978" spans="1:10">
      <c r="A978" s="26">
        <v>1975</v>
      </c>
      <c r="B978" s="5"/>
      <c r="C978" s="10"/>
      <c r="D978" s="14"/>
      <c r="F978" s="23"/>
      <c r="G978" s="41"/>
      <c r="I978" s="23"/>
      <c r="J978" s="20"/>
    </row>
    <row r="979" spans="1:10">
      <c r="A979" s="26">
        <v>1976</v>
      </c>
      <c r="B979" s="5"/>
      <c r="C979" s="10"/>
      <c r="D979" s="14"/>
      <c r="F979" s="23"/>
      <c r="G979" s="41"/>
      <c r="I979" s="23"/>
      <c r="J979" s="20"/>
    </row>
    <row r="980" spans="1:10">
      <c r="A980" s="26">
        <v>1977</v>
      </c>
      <c r="B980" s="5"/>
      <c r="C980" s="10"/>
      <c r="D980" s="14"/>
      <c r="F980" s="23"/>
      <c r="G980" s="41"/>
      <c r="I980" s="23"/>
      <c r="J980" s="20"/>
    </row>
    <row r="981" spans="1:10">
      <c r="A981" s="26">
        <v>1978</v>
      </c>
      <c r="B981" s="5"/>
      <c r="C981" s="10"/>
      <c r="D981" s="14"/>
      <c r="F981" s="23"/>
      <c r="G981" s="41"/>
      <c r="I981" s="23"/>
      <c r="J981" s="20"/>
    </row>
    <row r="982" spans="1:10">
      <c r="A982" s="26">
        <v>1979</v>
      </c>
      <c r="B982" s="5"/>
      <c r="C982" s="10"/>
      <c r="D982" s="14"/>
      <c r="F982" s="23"/>
      <c r="G982" s="41"/>
      <c r="I982" s="23"/>
      <c r="J982" s="20"/>
    </row>
    <row r="983" spans="1:10">
      <c r="A983" s="26">
        <v>1980</v>
      </c>
      <c r="B983" s="5"/>
      <c r="C983" s="10"/>
      <c r="D983" s="14"/>
      <c r="F983" s="23"/>
      <c r="G983" s="41"/>
      <c r="I983" s="23"/>
      <c r="J983" s="20"/>
    </row>
    <row r="984" spans="1:10">
      <c r="A984" s="26">
        <v>1981</v>
      </c>
      <c r="B984" s="5"/>
      <c r="C984" s="10"/>
      <c r="D984" s="14"/>
      <c r="F984" s="23"/>
      <c r="G984" s="41"/>
      <c r="I984" s="23"/>
      <c r="J984" s="20"/>
    </row>
    <row r="985" spans="1:10">
      <c r="A985" s="26">
        <v>1982</v>
      </c>
      <c r="B985" s="5"/>
      <c r="C985" s="10"/>
      <c r="D985" s="14"/>
      <c r="F985" s="23"/>
      <c r="G985" s="41"/>
      <c r="I985" s="23"/>
      <c r="J985" s="20"/>
    </row>
    <row r="986" spans="1:10">
      <c r="A986" s="26">
        <v>1983</v>
      </c>
      <c r="B986" s="5"/>
      <c r="C986" s="10"/>
      <c r="D986" s="14"/>
      <c r="F986" s="23"/>
      <c r="G986" s="41"/>
      <c r="I986" s="23"/>
      <c r="J986" s="20"/>
    </row>
    <row r="987" spans="1:10">
      <c r="A987" s="26">
        <v>1984</v>
      </c>
      <c r="B987" s="5"/>
      <c r="C987" s="10"/>
      <c r="D987" s="14"/>
      <c r="F987" s="23"/>
      <c r="G987" s="41"/>
      <c r="I987" s="23"/>
      <c r="J987" s="20"/>
    </row>
    <row r="988" spans="1:10">
      <c r="A988" s="26">
        <v>1985</v>
      </c>
      <c r="B988" s="5"/>
      <c r="C988" s="10"/>
      <c r="D988" s="14"/>
      <c r="F988" s="23"/>
      <c r="G988" s="41"/>
      <c r="I988" s="23"/>
      <c r="J988" s="20"/>
    </row>
    <row r="989" spans="1:10">
      <c r="A989" s="26">
        <v>1986</v>
      </c>
      <c r="B989" s="5"/>
      <c r="C989" s="10"/>
      <c r="D989" s="14"/>
      <c r="F989" s="23"/>
      <c r="G989" s="41"/>
      <c r="I989" s="23"/>
      <c r="J989" s="20"/>
    </row>
    <row r="990" spans="1:10">
      <c r="A990" s="26">
        <v>1987</v>
      </c>
      <c r="B990" s="5"/>
      <c r="C990" s="10"/>
      <c r="D990" s="14"/>
      <c r="F990" s="23"/>
      <c r="G990" s="41"/>
      <c r="I990" s="23"/>
      <c r="J990" s="20"/>
    </row>
    <row r="991" spans="1:10">
      <c r="A991" s="26">
        <v>1988</v>
      </c>
      <c r="B991" s="5"/>
      <c r="C991" s="10"/>
      <c r="D991" s="14"/>
      <c r="F991" s="23"/>
      <c r="G991" s="41"/>
      <c r="I991" s="23"/>
      <c r="J991" s="20"/>
    </row>
    <row r="992" spans="1:10">
      <c r="A992" s="26">
        <v>1989</v>
      </c>
      <c r="B992" s="5"/>
      <c r="C992" s="10"/>
      <c r="D992" s="14"/>
      <c r="F992" s="23"/>
      <c r="G992" s="41"/>
      <c r="I992" s="23"/>
      <c r="J992" s="20"/>
    </row>
    <row r="993" spans="1:10">
      <c r="A993" s="26">
        <v>1990</v>
      </c>
      <c r="B993" s="5"/>
      <c r="C993" s="10"/>
      <c r="D993" s="14"/>
      <c r="F993" s="23"/>
      <c r="G993" s="41"/>
      <c r="I993" s="23"/>
      <c r="J993" s="20"/>
    </row>
    <row r="994" spans="1:10">
      <c r="A994" s="26">
        <v>1991</v>
      </c>
      <c r="B994" s="5"/>
      <c r="C994" s="10"/>
      <c r="D994" s="14"/>
      <c r="F994" s="23"/>
      <c r="G994" s="41"/>
      <c r="I994" s="23"/>
      <c r="J994" s="20"/>
    </row>
    <row r="995" spans="1:10">
      <c r="A995" s="26">
        <v>1992</v>
      </c>
      <c r="B995" s="5"/>
      <c r="C995" s="10"/>
      <c r="D995" s="14"/>
      <c r="F995" s="23"/>
      <c r="G995" s="41"/>
      <c r="I995" s="23"/>
      <c r="J995" s="20"/>
    </row>
    <row r="996" spans="1:10">
      <c r="A996" s="26">
        <v>1993</v>
      </c>
      <c r="B996" s="5"/>
      <c r="C996" s="10"/>
      <c r="D996" s="14"/>
      <c r="F996" s="23"/>
      <c r="G996" s="41"/>
      <c r="I996" s="23"/>
      <c r="J996" s="20"/>
    </row>
    <row r="997" spans="1:10">
      <c r="A997" s="26">
        <v>1994</v>
      </c>
      <c r="B997" s="5"/>
      <c r="C997" s="10"/>
      <c r="D997" s="14"/>
      <c r="F997" s="23"/>
      <c r="G997" s="41"/>
      <c r="I997" s="23"/>
      <c r="J997" s="20"/>
    </row>
    <row r="998" spans="1:10">
      <c r="A998" s="26">
        <v>1995</v>
      </c>
      <c r="B998" s="5"/>
      <c r="C998" s="10"/>
      <c r="D998" s="14"/>
      <c r="F998" s="23"/>
      <c r="G998" s="41"/>
      <c r="I998" s="23"/>
      <c r="J998" s="20"/>
    </row>
    <row r="999" spans="1:10">
      <c r="A999" s="26">
        <v>1996</v>
      </c>
      <c r="B999" s="5"/>
      <c r="C999" s="10"/>
      <c r="D999" s="14"/>
      <c r="F999" s="23"/>
      <c r="G999" s="41"/>
      <c r="I999" s="23"/>
      <c r="J999" s="20"/>
    </row>
    <row r="1000" spans="1:10">
      <c r="A1000" s="26">
        <v>1997</v>
      </c>
      <c r="B1000" s="5"/>
      <c r="C1000" s="10"/>
      <c r="D1000" s="14"/>
      <c r="F1000" s="23"/>
      <c r="G1000" s="41"/>
      <c r="I1000" s="23"/>
      <c r="J1000" s="20"/>
    </row>
    <row r="1001" spans="1:10">
      <c r="A1001" s="26">
        <v>1998</v>
      </c>
      <c r="B1001" s="5"/>
      <c r="C1001" s="10"/>
      <c r="D1001" s="14"/>
      <c r="F1001" s="23"/>
      <c r="G1001" s="41"/>
      <c r="I1001" s="23"/>
      <c r="J1001" s="20"/>
    </row>
    <row r="1002" spans="1:10">
      <c r="A1002" s="26">
        <v>1999</v>
      </c>
      <c r="B1002" s="5"/>
      <c r="C1002" s="10"/>
      <c r="D1002" s="14"/>
      <c r="F1002" s="23"/>
      <c r="G1002" s="41"/>
      <c r="I1002" s="23"/>
      <c r="J1002" s="20"/>
    </row>
    <row r="1003" spans="1:10" ht="15" thickBot="1">
      <c r="A1003" s="27">
        <v>2000</v>
      </c>
      <c r="B1003" s="6"/>
      <c r="C1003" s="11"/>
      <c r="D1003" s="16"/>
      <c r="F1003" s="24"/>
      <c r="G1003" s="42"/>
      <c r="I1003" s="24"/>
      <c r="J1003" s="21"/>
    </row>
    <row r="1004" spans="1:10" ht="15" thickBot="1">
      <c r="D1004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2016-05-11T11:08:47Z</dcterms:created>
  <dcterms:modified xsi:type="dcterms:W3CDTF">2016-05-11T14:33:41Z</dcterms:modified>
</cp:coreProperties>
</file>