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villes_france" sheetId="1" r:id="rId1"/>
  </sheets>
  <definedNames>
    <definedName name="_xlnm._FilterDatabase" localSheetId="0" hidden="1">villes_france!$A$1:$H$45</definedName>
  </definedNames>
  <calcPr calcId="124519"/>
</workbook>
</file>

<file path=xl/calcChain.xml><?xml version="1.0" encoding="utf-8"?>
<calcChain xmlns="http://schemas.openxmlformats.org/spreadsheetml/2006/main">
  <c r="G3" i="1" a="1"/>
  <c r="G3" s="1"/>
  <c r="H3" a="1"/>
  <c r="H3" s="1"/>
  <c r="G4" a="1"/>
  <c r="G4" s="1"/>
  <c r="H4" a="1"/>
  <c r="H4" s="1"/>
  <c r="G5" a="1"/>
  <c r="G5" s="1"/>
  <c r="H5" a="1"/>
  <c r="H5" s="1"/>
  <c r="G6" a="1"/>
  <c r="G6" s="1"/>
  <c r="H6" a="1"/>
  <c r="H6" s="1"/>
  <c r="G7" a="1"/>
  <c r="G7" s="1"/>
  <c r="H7" a="1"/>
  <c r="H7" s="1"/>
  <c r="G8" a="1"/>
  <c r="G8" s="1"/>
  <c r="H8" a="1"/>
  <c r="H8" s="1"/>
  <c r="G9" a="1"/>
  <c r="G9" s="1"/>
  <c r="H9" a="1"/>
  <c r="H9" s="1"/>
  <c r="G10" a="1"/>
  <c r="G10" s="1"/>
  <c r="H10" a="1"/>
  <c r="H10" s="1"/>
  <c r="G11" a="1"/>
  <c r="G11" s="1"/>
  <c r="H11" a="1"/>
  <c r="H11" s="1"/>
  <c r="G12" a="1"/>
  <c r="G12" s="1"/>
  <c r="H12" a="1"/>
  <c r="H12" s="1"/>
  <c r="G13" a="1"/>
  <c r="G13" s="1"/>
  <c r="H13" a="1"/>
  <c r="H13" s="1"/>
  <c r="G14" a="1"/>
  <c r="G14" s="1"/>
  <c r="H14" a="1"/>
  <c r="H14" s="1"/>
  <c r="G15" a="1"/>
  <c r="G15" s="1"/>
  <c r="H15" a="1"/>
  <c r="H15" s="1"/>
  <c r="G16" a="1"/>
  <c r="G16" s="1"/>
  <c r="H16" a="1"/>
  <c r="H16" s="1"/>
  <c r="G17" a="1"/>
  <c r="G17" s="1"/>
  <c r="H17" a="1"/>
  <c r="H17" s="1"/>
  <c r="G18" a="1"/>
  <c r="G18" s="1"/>
  <c r="H18" a="1"/>
  <c r="H18" s="1"/>
  <c r="G19" a="1"/>
  <c r="G19" s="1"/>
  <c r="H19" a="1"/>
  <c r="H19" s="1"/>
  <c r="G20" a="1"/>
  <c r="G20" s="1"/>
  <c r="H20" a="1"/>
  <c r="H20" s="1"/>
  <c r="G21" a="1"/>
  <c r="G21" s="1"/>
  <c r="H21" a="1"/>
  <c r="H21" s="1"/>
  <c r="G22" a="1"/>
  <c r="G22" s="1"/>
  <c r="H22" a="1"/>
  <c r="H22" s="1"/>
  <c r="G23" a="1"/>
  <c r="G23" s="1"/>
  <c r="H23" a="1"/>
  <c r="H23" s="1"/>
  <c r="G24" a="1"/>
  <c r="G24" s="1"/>
  <c r="H24" a="1"/>
  <c r="H24" s="1"/>
  <c r="G25" a="1"/>
  <c r="G25" s="1"/>
  <c r="H25" a="1"/>
  <c r="H25" s="1"/>
  <c r="G26" a="1"/>
  <c r="G26" s="1"/>
  <c r="H26" a="1"/>
  <c r="H26" s="1"/>
  <c r="G27" a="1"/>
  <c r="G27" s="1"/>
  <c r="H27" a="1"/>
  <c r="H27" s="1"/>
  <c r="G28" a="1"/>
  <c r="G28" s="1"/>
  <c r="H28" a="1"/>
  <c r="H28" s="1"/>
  <c r="G29" a="1"/>
  <c r="G29" s="1"/>
  <c r="H29" a="1"/>
  <c r="H29" s="1"/>
  <c r="G30" a="1"/>
  <c r="G30" s="1"/>
  <c r="H30" a="1"/>
  <c r="H30" s="1"/>
  <c r="G31" a="1"/>
  <c r="G31" s="1"/>
  <c r="H31" a="1"/>
  <c r="H31" s="1"/>
  <c r="G32" a="1"/>
  <c r="G32" s="1"/>
  <c r="H32" a="1"/>
  <c r="H32" s="1"/>
  <c r="G33" a="1"/>
  <c r="G33" s="1"/>
  <c r="H33" a="1"/>
  <c r="H33" s="1"/>
  <c r="G34" a="1"/>
  <c r="G34" s="1"/>
  <c r="H34" a="1"/>
  <c r="H34" s="1"/>
  <c r="G35" a="1"/>
  <c r="G35" s="1"/>
  <c r="H35" a="1"/>
  <c r="H35" s="1"/>
  <c r="G36" a="1"/>
  <c r="G36" s="1"/>
  <c r="H36" a="1"/>
  <c r="H36" s="1"/>
  <c r="G37" a="1"/>
  <c r="G37" s="1"/>
  <c r="H37" a="1"/>
  <c r="H37" s="1"/>
  <c r="G38" a="1"/>
  <c r="G38" s="1"/>
  <c r="H38" a="1"/>
  <c r="H38" s="1"/>
  <c r="G39" a="1"/>
  <c r="G39" s="1"/>
  <c r="H39" a="1"/>
  <c r="H39" s="1"/>
  <c r="G40" a="1"/>
  <c r="G40" s="1"/>
  <c r="H40" a="1"/>
  <c r="H40" s="1"/>
  <c r="G41" a="1"/>
  <c r="G41" s="1"/>
  <c r="H41" a="1"/>
  <c r="H41" s="1"/>
  <c r="G42" a="1"/>
  <c r="G42" s="1"/>
  <c r="H42" a="1"/>
  <c r="H42" s="1"/>
  <c r="H2" a="1"/>
  <c r="H2" s="1"/>
  <c r="G2" a="1"/>
  <c r="G2" s="1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2"/>
</calcChain>
</file>

<file path=xl/sharedStrings.xml><?xml version="1.0" encoding="utf-8"?>
<sst xmlns="http://schemas.openxmlformats.org/spreadsheetml/2006/main" count="61" uniqueCount="56">
  <si>
    <t>PARCIEUX</t>
  </si>
  <si>
    <t>fresnes-02</t>
  </si>
  <si>
    <t>FRESNES</t>
  </si>
  <si>
    <t>CHATEAUBOURG</t>
  </si>
  <si>
    <t>FALAISE</t>
  </si>
  <si>
    <t>fresne-27</t>
  </si>
  <si>
    <t>TOULOUSE</t>
  </si>
  <si>
    <t>LEOGEATS</t>
  </si>
  <si>
    <t>PRISSAC</t>
  </si>
  <si>
    <t>DURTAL</t>
  </si>
  <si>
    <t>DUNKERQUE</t>
  </si>
  <si>
    <t>BISCHWILLER</t>
  </si>
  <si>
    <t>PLOBSHEIM</t>
  </si>
  <si>
    <t>ECUELLES</t>
  </si>
  <si>
    <t>MACON</t>
  </si>
  <si>
    <t>LES DESERTS</t>
  </si>
  <si>
    <t>PARIS</t>
  </si>
  <si>
    <t>mantes-la-jolie</t>
  </si>
  <si>
    <t>FAYENCE</t>
  </si>
  <si>
    <t>FREJUS</t>
  </si>
  <si>
    <t>ORANGE</t>
  </si>
  <si>
    <t>CLAMART</t>
  </si>
  <si>
    <t>GENNEVILLIERS</t>
  </si>
  <si>
    <t>City</t>
  </si>
  <si>
    <t>Latitude</t>
  </si>
  <si>
    <t>Longitude</t>
  </si>
  <si>
    <t>MANTE LA JOLIE</t>
  </si>
  <si>
    <t>DAMMARTIN EN GÖEL</t>
  </si>
  <si>
    <t>SAINT OUEN</t>
  </si>
  <si>
    <t>CHENEVIERES SUR MARNE</t>
  </si>
  <si>
    <t>SAINT CLAIR SUR EPTE</t>
  </si>
  <si>
    <t>SAVIGNY LE TEMPLE</t>
  </si>
  <si>
    <t>MEUDON-LA-FORET</t>
  </si>
  <si>
    <t>LA GARENNES COLOMBES</t>
  </si>
  <si>
    <t>TREMBLAY EN FRANCE</t>
  </si>
  <si>
    <t>AMFREVILLE LA CAMPAGNE</t>
  </si>
  <si>
    <t>OUVROUER LES CHAMPS</t>
  </si>
  <si>
    <t>GRANDCHAMP DES FONTAINES</t>
  </si>
  <si>
    <t>FLERS EN ESCREBIEUX</t>
  </si>
  <si>
    <t>VENDIN LES BETHUNE</t>
  </si>
  <si>
    <t>SAINT APOLLONAIRE</t>
  </si>
  <si>
    <t>VAL DES MARAIS</t>
  </si>
  <si>
    <t>NEUVILLE LES DAMES</t>
  </si>
  <si>
    <t>SALON DE PROVENCE</t>
  </si>
  <si>
    <t>LA GRAND CROIX</t>
  </si>
  <si>
    <t>FOURQUES SUR GARONNE</t>
  </si>
  <si>
    <t>SAINT AGNAN</t>
  </si>
  <si>
    <t>Zip</t>
  </si>
  <si>
    <t>01600</t>
  </si>
  <si>
    <t>01400</t>
  </si>
  <si>
    <t>dpt</t>
  </si>
  <si>
    <t>totoxxxxx</t>
  </si>
  <si>
    <t>tata</t>
  </si>
  <si>
    <t>fresnes-94</t>
  </si>
  <si>
    <t>ecuelles</t>
  </si>
  <si>
    <t>code dep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</si>
</sst>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quotePrefix="1" applyAlignment="1">
      <alignment horizontal="right"/>
    </xf>
    <xf numFmtId="0" fontId="16" fillId="33" borderId="10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42"/>
  <sheetViews>
    <sheetView tabSelected="1" workbookViewId="0">
      <pane ySplit="1" topLeftCell="A2" activePane="bottomLeft" state="frozen"/>
      <selection pane="bottomLeft" activeCell="B14" sqref="B14"/>
    </sheetView>
  </sheetViews>
  <sheetFormatPr baseColWidth="10" defaultColWidth="8.7265625" defaultRowHeight="14.5"/>
  <cols>
    <col min="1" max="1" width="10.08984375" customWidth="1"/>
    <col min="2" max="2" width="45.1796875" bestFit="1" customWidth="1"/>
    <col min="3" max="3" width="10.54296875" customWidth="1"/>
    <col min="6" max="6" width="28" bestFit="1" customWidth="1"/>
    <col min="7" max="9" width="12.1796875" bestFit="1" customWidth="1"/>
  </cols>
  <sheetData>
    <row r="1" spans="1:10">
      <c r="A1" t="s">
        <v>50</v>
      </c>
      <c r="B1" t="s">
        <v>23</v>
      </c>
      <c r="C1" t="s">
        <v>25</v>
      </c>
      <c r="D1" t="s">
        <v>24</v>
      </c>
      <c r="G1" t="s">
        <v>25</v>
      </c>
      <c r="H1" t="s">
        <v>24</v>
      </c>
      <c r="I1" t="s">
        <v>47</v>
      </c>
      <c r="J1" t="s">
        <v>55</v>
      </c>
    </row>
    <row r="2" spans="1:10">
      <c r="F2" t="s">
        <v>26</v>
      </c>
      <c r="G2" s="2" t="str">
        <f t="array" ref="G2">IFERROR(INDEX(C$2:C$42,MATCH(LEFT($F2,5)&amp;$J2,LEFT($B$2:$B$42,5)&amp;$A$2:$A$42,0)),"")</f>
        <v>totoxxxxx</v>
      </c>
      <c r="H2" s="2" t="str">
        <f t="array" ref="H2">IFERROR(INDEX(D$2:D$42,MATCH(LEFT($F2,5)&amp;$J2,LEFT($B$2:$B$42,5)&amp;$A$2:$A$42,0)),"")</f>
        <v>tata</v>
      </c>
      <c r="I2">
        <v>78200</v>
      </c>
      <c r="J2">
        <f>INT(I2*0.001)</f>
        <v>78</v>
      </c>
    </row>
    <row r="3" spans="1:10">
      <c r="F3" t="s">
        <v>27</v>
      </c>
      <c r="G3" s="2" t="str">
        <f t="array" ref="G3">IFERROR(INDEX(C$2:C$42,MATCH(LEFT($F3,5)&amp;$J3,LEFT($B$2:$B$42,5)&amp;$A$2:$A$42,0)),"")</f>
        <v/>
      </c>
      <c r="H3" s="2" t="str">
        <f t="array" ref="H3">IFERROR(INDEX(D$2:D$42,MATCH(LEFT($F3,5)&amp;$J3,LEFT($B$2:$B$42,5)&amp;$A$2:$A$42,0)),"")</f>
        <v/>
      </c>
      <c r="I3">
        <v>77230</v>
      </c>
      <c r="J3">
        <f t="shared" ref="J3:J42" si="0">INT(I3*0.001)</f>
        <v>77</v>
      </c>
    </row>
    <row r="4" spans="1:10">
      <c r="A4">
        <v>51</v>
      </c>
      <c r="B4" t="s">
        <v>41</v>
      </c>
      <c r="C4">
        <v>123</v>
      </c>
      <c r="D4">
        <v>456</v>
      </c>
      <c r="F4" t="s">
        <v>28</v>
      </c>
      <c r="G4" s="2" t="str">
        <f t="array" ref="G4">IFERROR(INDEX(C$2:C$42,MATCH(LEFT($F4,5)&amp;$J4,LEFT($B$2:$B$42,5)&amp;$A$2:$A$42,0)),"")</f>
        <v/>
      </c>
      <c r="H4" s="2" t="str">
        <f t="array" ref="H4">IFERROR(INDEX(D$2:D$42,MATCH(LEFT($F4,5)&amp;$J4,LEFT($B$2:$B$42,5)&amp;$A$2:$A$42,0)),"")</f>
        <v/>
      </c>
      <c r="I4">
        <v>93400</v>
      </c>
      <c r="J4">
        <f t="shared" si="0"/>
        <v>93</v>
      </c>
    </row>
    <row r="5" spans="1:10">
      <c r="A5">
        <v>59</v>
      </c>
      <c r="B5" t="s">
        <v>41</v>
      </c>
      <c r="C5">
        <v>78</v>
      </c>
      <c r="D5">
        <v>910</v>
      </c>
      <c r="F5" t="s">
        <v>29</v>
      </c>
      <c r="G5" s="2" t="str">
        <f t="array" ref="G5">IFERROR(INDEX(C$2:C$42,MATCH(LEFT($F5,5)&amp;$J5,LEFT($B$2:$B$42,5)&amp;$A$2:$A$42,0)),"")</f>
        <v/>
      </c>
      <c r="H5" s="2" t="str">
        <f t="array" ref="H5">IFERROR(INDEX(D$2:D$42,MATCH(LEFT($F5,5)&amp;$J5,LEFT($B$2:$B$42,5)&amp;$A$2:$A$42,0)),"")</f>
        <v/>
      </c>
      <c r="I5">
        <v>94430</v>
      </c>
      <c r="J5">
        <f t="shared" si="0"/>
        <v>94</v>
      </c>
    </row>
    <row r="6" spans="1:10">
      <c r="A6">
        <v>80</v>
      </c>
      <c r="B6" t="s">
        <v>41</v>
      </c>
      <c r="C6">
        <v>11</v>
      </c>
      <c r="D6">
        <v>12</v>
      </c>
      <c r="F6" t="s">
        <v>30</v>
      </c>
      <c r="G6" s="2" t="str">
        <f t="array" ref="G6">IFERROR(INDEX(C$2:C$42,MATCH(LEFT($F6,5)&amp;$J6,LEFT($B$2:$B$42,5)&amp;$A$2:$A$42,0)),"")</f>
        <v/>
      </c>
      <c r="H6" s="2" t="str">
        <f t="array" ref="H6">IFERROR(INDEX(D$2:D$42,MATCH(LEFT($F6,5)&amp;$J6,LEFT($B$2:$B$42,5)&amp;$A$2:$A$42,0)),"")</f>
        <v/>
      </c>
      <c r="I6">
        <v>95770</v>
      </c>
      <c r="J6">
        <f t="shared" si="0"/>
        <v>95</v>
      </c>
    </row>
    <row r="7" spans="1:10">
      <c r="F7" t="s">
        <v>13</v>
      </c>
      <c r="G7" s="2">
        <f t="array" ref="G7">IFERROR(INDEX(C$2:C$42,MATCH(LEFT($F7,5)&amp;$J7,LEFT($B$2:$B$42,5)&amp;$A$2:$A$42,0)),"")</f>
        <v>5.55</v>
      </c>
      <c r="H7" s="2">
        <f t="array" ref="H7">IFERROR(INDEX(D$2:D$42,MATCH(LEFT($F7,5)&amp;$J7,LEFT($B$2:$B$42,5)&amp;$A$2:$A$42,0)),"")</f>
        <v>23.58</v>
      </c>
      <c r="I7">
        <v>77250</v>
      </c>
      <c r="J7">
        <f t="shared" si="0"/>
        <v>77</v>
      </c>
    </row>
    <row r="8" spans="1:10">
      <c r="F8" t="s">
        <v>2</v>
      </c>
      <c r="G8" s="2">
        <f t="array" ref="G8">IFERROR(INDEX(C$2:C$42,MATCH(LEFT($F8,5)&amp;$J8,LEFT($B$2:$B$42,5)&amp;$A$2:$A$42,0)),"")</f>
        <v>4.45</v>
      </c>
      <c r="H8" s="2">
        <f t="array" ref="H8">IFERROR(INDEX(D$2:D$42,MATCH(LEFT($F8,5)&amp;$J8,LEFT($B$2:$B$42,5)&amp;$A$2:$A$42,0)),"")</f>
        <v>47.616700000000002</v>
      </c>
      <c r="I8">
        <v>94260</v>
      </c>
      <c r="J8">
        <f t="shared" si="0"/>
        <v>94</v>
      </c>
    </row>
    <row r="9" spans="1:10">
      <c r="A9">
        <v>77</v>
      </c>
      <c r="B9" t="s">
        <v>54</v>
      </c>
      <c r="C9">
        <v>5.55</v>
      </c>
      <c r="D9">
        <v>23.58</v>
      </c>
      <c r="F9" t="s">
        <v>22</v>
      </c>
      <c r="G9" s="2" t="str">
        <f t="array" ref="G9">IFERROR(INDEX(C$2:C$42,MATCH(LEFT($F9,5)&amp;$J9,LEFT($B$2:$B$42,5)&amp;$A$2:$A$42,0)),"")</f>
        <v/>
      </c>
      <c r="H9" s="2" t="str">
        <f t="array" ref="H9">IFERROR(INDEX(D$2:D$42,MATCH(LEFT($F9,5)&amp;$J9,LEFT($B$2:$B$42,5)&amp;$A$2:$A$42,0)),"")</f>
        <v/>
      </c>
      <c r="I9">
        <v>92230</v>
      </c>
      <c r="J9">
        <f t="shared" si="0"/>
        <v>92</v>
      </c>
    </row>
    <row r="10" spans="1:10">
      <c r="F10" t="s">
        <v>31</v>
      </c>
      <c r="G10" s="2" t="str">
        <f t="array" ref="G10">IFERROR(INDEX(C$2:C$42,MATCH(LEFT($F10,5)&amp;$J10,LEFT($B$2:$B$42,5)&amp;$A$2:$A$42,0)),"")</f>
        <v/>
      </c>
      <c r="H10" s="2" t="str">
        <f t="array" ref="H10">IFERROR(INDEX(D$2:D$42,MATCH(LEFT($F10,5)&amp;$J10,LEFT($B$2:$B$42,5)&amp;$A$2:$A$42,0)),"")</f>
        <v/>
      </c>
      <c r="I10">
        <v>77176</v>
      </c>
      <c r="J10">
        <f t="shared" si="0"/>
        <v>77</v>
      </c>
    </row>
    <row r="11" spans="1:10">
      <c r="F11" t="s">
        <v>21</v>
      </c>
      <c r="G11" s="2" t="str">
        <f t="array" ref="G11">IFERROR(INDEX(C$2:C$42,MATCH(LEFT($F11,5)&amp;$J11,LEFT($B$2:$B$42,5)&amp;$A$2:$A$42,0)),"")</f>
        <v/>
      </c>
      <c r="H11" s="2" t="str">
        <f t="array" ref="H11">IFERROR(INDEX(D$2:D$42,MATCH(LEFT($F11,5)&amp;$J11,LEFT($B$2:$B$42,5)&amp;$A$2:$A$42,0)),"")</f>
        <v/>
      </c>
      <c r="I11">
        <v>92140</v>
      </c>
      <c r="J11">
        <f t="shared" si="0"/>
        <v>92</v>
      </c>
    </row>
    <row r="12" spans="1:10">
      <c r="A12">
        <v>2</v>
      </c>
      <c r="B12" t="s">
        <v>1</v>
      </c>
      <c r="C12">
        <v>3.3697300000000001</v>
      </c>
      <c r="D12">
        <v>49.553899999999999</v>
      </c>
      <c r="F12" t="s">
        <v>32</v>
      </c>
      <c r="G12" s="2" t="str">
        <f t="array" ref="G12">IFERROR(INDEX(C$2:C$42,MATCH(LEFT($F12,5)&amp;$J12,LEFT($B$2:$B$42,5)&amp;$A$2:$A$42,0)),"")</f>
        <v/>
      </c>
      <c r="H12" s="2" t="str">
        <f t="array" ref="H12">IFERROR(INDEX(D$2:D$42,MATCH(LEFT($F12,5)&amp;$J12,LEFT($B$2:$B$42,5)&amp;$A$2:$A$42,0)),"")</f>
        <v/>
      </c>
      <c r="I12">
        <v>92360</v>
      </c>
      <c r="J12">
        <f t="shared" si="0"/>
        <v>92</v>
      </c>
    </row>
    <row r="13" spans="1:10">
      <c r="A13">
        <v>94</v>
      </c>
      <c r="B13" t="s">
        <v>53</v>
      </c>
      <c r="C13">
        <v>4.45</v>
      </c>
      <c r="D13">
        <v>47.616700000000002</v>
      </c>
      <c r="F13" t="s">
        <v>33</v>
      </c>
      <c r="G13" s="2" t="str">
        <f t="array" ref="G13">IFERROR(INDEX(C$2:C$42,MATCH(LEFT($F13,5)&amp;$J13,LEFT($B$2:$B$42,5)&amp;$A$2:$A$42,0)),"")</f>
        <v/>
      </c>
      <c r="H13" s="2" t="str">
        <f t="array" ref="H13">IFERROR(INDEX(D$2:D$42,MATCH(LEFT($F13,5)&amp;$J13,LEFT($B$2:$B$42,5)&amp;$A$2:$A$42,0)),"")</f>
        <v/>
      </c>
      <c r="I13">
        <v>92250</v>
      </c>
      <c r="J13">
        <f t="shared" si="0"/>
        <v>92</v>
      </c>
    </row>
    <row r="14" spans="1:10">
      <c r="A14">
        <v>27</v>
      </c>
      <c r="B14" t="s">
        <v>5</v>
      </c>
      <c r="C14">
        <v>0.98333300000000001</v>
      </c>
      <c r="D14">
        <v>48.95</v>
      </c>
      <c r="F14" t="s">
        <v>16</v>
      </c>
      <c r="G14" s="2" t="str">
        <f t="array" ref="G14">IFERROR(INDEX(C$2:C$42,MATCH(LEFT($F14,5)&amp;$J14,LEFT($B$2:$B$42,5)&amp;$A$2:$A$42,0)),"")</f>
        <v/>
      </c>
      <c r="H14" s="2" t="str">
        <f t="array" ref="H14">IFERROR(INDEX(D$2:D$42,MATCH(LEFT($F14,5)&amp;$J14,LEFT($B$2:$B$42,5)&amp;$A$2:$A$42,0)),"")</f>
        <v/>
      </c>
      <c r="I14">
        <v>75020</v>
      </c>
      <c r="J14">
        <f t="shared" si="0"/>
        <v>75</v>
      </c>
    </row>
    <row r="15" spans="1:10">
      <c r="F15" t="s">
        <v>34</v>
      </c>
      <c r="G15" s="2" t="str">
        <f t="array" ref="G15">IFERROR(INDEX(C$2:C$42,MATCH(LEFT($F15,5)&amp;$J15,LEFT($B$2:$B$42,5)&amp;$A$2:$A$42,0)),"")</f>
        <v/>
      </c>
      <c r="H15" s="2" t="str">
        <f t="array" ref="H15">IFERROR(INDEX(D$2:D$42,MATCH(LEFT($F15,5)&amp;$J15,LEFT($B$2:$B$42,5)&amp;$A$2:$A$42,0)),"")</f>
        <v/>
      </c>
      <c r="I15">
        <v>93290</v>
      </c>
      <c r="J15">
        <f t="shared" si="0"/>
        <v>93</v>
      </c>
    </row>
    <row r="16" spans="1:10">
      <c r="A16">
        <v>78</v>
      </c>
      <c r="B16" t="s">
        <v>17</v>
      </c>
      <c r="C16" t="s">
        <v>51</v>
      </c>
      <c r="D16" t="s">
        <v>52</v>
      </c>
      <c r="F16" t="s">
        <v>35</v>
      </c>
      <c r="G16" s="2" t="str">
        <f t="array" ref="G16">IFERROR(INDEX(C$2:C$42,MATCH(LEFT($F16,5)&amp;$J16,LEFT($B$2:$B$42,5)&amp;$A$2:$A$42,0)),"")</f>
        <v/>
      </c>
      <c r="H16" s="2" t="str">
        <f t="array" ref="H16">IFERROR(INDEX(D$2:D$42,MATCH(LEFT($F16,5)&amp;$J16,LEFT($B$2:$B$42,5)&amp;$A$2:$A$42,0)),"")</f>
        <v/>
      </c>
      <c r="I16">
        <v>27370</v>
      </c>
      <c r="J16">
        <f t="shared" si="0"/>
        <v>27</v>
      </c>
    </row>
    <row r="17" spans="6:10">
      <c r="F17" t="s">
        <v>36</v>
      </c>
      <c r="G17" s="2" t="str">
        <f t="array" ref="G17">IFERROR(INDEX(C$2:C$42,MATCH(LEFT($F17,5)&amp;$J17,LEFT($B$2:$B$42,5)&amp;$A$2:$A$42,0)),"")</f>
        <v/>
      </c>
      <c r="H17" s="2" t="str">
        <f t="array" ref="H17">IFERROR(INDEX(D$2:D$42,MATCH(LEFT($F17,5)&amp;$J17,LEFT($B$2:$B$42,5)&amp;$A$2:$A$42,0)),"")</f>
        <v/>
      </c>
      <c r="I17">
        <v>45150</v>
      </c>
      <c r="J17">
        <f t="shared" si="0"/>
        <v>45</v>
      </c>
    </row>
    <row r="18" spans="6:10">
      <c r="F18" t="s">
        <v>3</v>
      </c>
      <c r="G18" s="2" t="str">
        <f t="array" ref="G18">IFERROR(INDEX(C$2:C$42,MATCH(LEFT($F18,5)&amp;$J18,LEFT($B$2:$B$42,5)&amp;$A$2:$A$42,0)),"")</f>
        <v/>
      </c>
      <c r="H18" s="2" t="str">
        <f t="array" ref="H18">IFERROR(INDEX(D$2:D$42,MATCH(LEFT($F18,5)&amp;$J18,LEFT($B$2:$B$42,5)&amp;$A$2:$A$42,0)),"")</f>
        <v/>
      </c>
      <c r="I18">
        <v>35220</v>
      </c>
      <c r="J18">
        <f t="shared" si="0"/>
        <v>35</v>
      </c>
    </row>
    <row r="19" spans="6:10">
      <c r="F19" t="s">
        <v>4</v>
      </c>
      <c r="G19" s="2" t="str">
        <f t="array" ref="G19">IFERROR(INDEX(C$2:C$42,MATCH(LEFT($F19,5)&amp;$J19,LEFT($B$2:$B$42,5)&amp;$A$2:$A$42,0)),"")</f>
        <v/>
      </c>
      <c r="H19" s="2" t="str">
        <f t="array" ref="H19">IFERROR(INDEX(D$2:D$42,MATCH(LEFT($F19,5)&amp;$J19,LEFT($B$2:$B$42,5)&amp;$A$2:$A$42,0)),"")</f>
        <v/>
      </c>
      <c r="I19">
        <v>14700</v>
      </c>
      <c r="J19">
        <f t="shared" si="0"/>
        <v>14</v>
      </c>
    </row>
    <row r="20" spans="6:10">
      <c r="F20" t="s">
        <v>8</v>
      </c>
      <c r="G20" s="2" t="str">
        <f t="array" ref="G20">IFERROR(INDEX(C$2:C$42,MATCH(LEFT($F20,5)&amp;$J20,LEFT($B$2:$B$42,5)&amp;$A$2:$A$42,0)),"")</f>
        <v/>
      </c>
      <c r="H20" s="2" t="str">
        <f t="array" ref="H20">IFERROR(INDEX(D$2:D$42,MATCH(LEFT($F20,5)&amp;$J20,LEFT($B$2:$B$42,5)&amp;$A$2:$A$42,0)),"")</f>
        <v/>
      </c>
      <c r="I20">
        <v>36370</v>
      </c>
      <c r="J20">
        <f t="shared" si="0"/>
        <v>36</v>
      </c>
    </row>
    <row r="21" spans="6:10">
      <c r="F21" t="s">
        <v>37</v>
      </c>
      <c r="G21" s="2" t="str">
        <f t="array" ref="G21">IFERROR(INDEX(C$2:C$42,MATCH(LEFT($F21,5)&amp;$J21,LEFT($B$2:$B$42,5)&amp;$A$2:$A$42,0)),"")</f>
        <v/>
      </c>
      <c r="H21" s="2" t="str">
        <f t="array" ref="H21">IFERROR(INDEX(D$2:D$42,MATCH(LEFT($F21,5)&amp;$J21,LEFT($B$2:$B$42,5)&amp;$A$2:$A$42,0)),"")</f>
        <v/>
      </c>
      <c r="I21">
        <v>44119</v>
      </c>
      <c r="J21">
        <f t="shared" si="0"/>
        <v>44</v>
      </c>
    </row>
    <row r="22" spans="6:10">
      <c r="F22" t="s">
        <v>9</v>
      </c>
      <c r="G22" s="2" t="str">
        <f t="array" ref="G22">IFERROR(INDEX(C$2:C$42,MATCH(LEFT($F22,5)&amp;$J22,LEFT($B$2:$B$42,5)&amp;$A$2:$A$42,0)),"")</f>
        <v/>
      </c>
      <c r="H22" s="2" t="str">
        <f t="array" ref="H22">IFERROR(INDEX(D$2:D$42,MATCH(LEFT($F22,5)&amp;$J22,LEFT($B$2:$B$42,5)&amp;$A$2:$A$42,0)),"")</f>
        <v/>
      </c>
      <c r="I22">
        <v>49430</v>
      </c>
      <c r="J22">
        <f t="shared" si="0"/>
        <v>49</v>
      </c>
    </row>
    <row r="23" spans="6:10">
      <c r="F23" t="s">
        <v>10</v>
      </c>
      <c r="G23" s="2" t="str">
        <f t="array" ref="G23">IFERROR(INDEX(C$2:C$42,MATCH(LEFT($F23,5)&amp;$J23,LEFT($B$2:$B$42,5)&amp;$A$2:$A$42,0)),"")</f>
        <v/>
      </c>
      <c r="H23" s="2" t="str">
        <f t="array" ref="H23">IFERROR(INDEX(D$2:D$42,MATCH(LEFT($F23,5)&amp;$J23,LEFT($B$2:$B$42,5)&amp;$A$2:$A$42,0)),"")</f>
        <v/>
      </c>
      <c r="I23">
        <v>59240</v>
      </c>
      <c r="J23">
        <f t="shared" si="0"/>
        <v>59</v>
      </c>
    </row>
    <row r="24" spans="6:10">
      <c r="F24" t="s">
        <v>38</v>
      </c>
      <c r="G24" s="2" t="str">
        <f t="array" ref="G24">IFERROR(INDEX(C$2:C$42,MATCH(LEFT($F24,5)&amp;$J24,LEFT($B$2:$B$42,5)&amp;$A$2:$A$42,0)),"")</f>
        <v/>
      </c>
      <c r="H24" s="2" t="str">
        <f t="array" ref="H24">IFERROR(INDEX(D$2:D$42,MATCH(LEFT($F24,5)&amp;$J24,LEFT($B$2:$B$42,5)&amp;$A$2:$A$42,0)),"")</f>
        <v/>
      </c>
      <c r="I24">
        <v>59128</v>
      </c>
      <c r="J24">
        <f t="shared" si="0"/>
        <v>59</v>
      </c>
    </row>
    <row r="25" spans="6:10">
      <c r="F25" t="s">
        <v>39</v>
      </c>
      <c r="G25" s="2" t="str">
        <f t="array" ref="G25">IFERROR(INDEX(C$2:C$42,MATCH(LEFT($F25,5)&amp;$J25,LEFT($B$2:$B$42,5)&amp;$A$2:$A$42,0)),"")</f>
        <v/>
      </c>
      <c r="H25" s="2" t="str">
        <f t="array" ref="H25">IFERROR(INDEX(D$2:D$42,MATCH(LEFT($F25,5)&amp;$J25,LEFT($B$2:$B$42,5)&amp;$A$2:$A$42,0)),"")</f>
        <v/>
      </c>
      <c r="I25">
        <v>62232</v>
      </c>
      <c r="J25">
        <f t="shared" si="0"/>
        <v>62</v>
      </c>
    </row>
    <row r="26" spans="6:10">
      <c r="F26" t="s">
        <v>40</v>
      </c>
      <c r="G26" s="2" t="str">
        <f t="array" ref="G26">IFERROR(INDEX(C$2:C$42,MATCH(LEFT($F26,5)&amp;$J26,LEFT($B$2:$B$42,5)&amp;$A$2:$A$42,0)),"")</f>
        <v/>
      </c>
      <c r="H26" s="2" t="str">
        <f t="array" ref="H26">IFERROR(INDEX(D$2:D$42,MATCH(LEFT($F26,5)&amp;$J26,LEFT($B$2:$B$42,5)&amp;$A$2:$A$42,0)),"")</f>
        <v/>
      </c>
      <c r="I26">
        <v>21850</v>
      </c>
      <c r="J26">
        <f t="shared" si="0"/>
        <v>21</v>
      </c>
    </row>
    <row r="27" spans="6:10">
      <c r="F27" t="s">
        <v>12</v>
      </c>
      <c r="G27" s="2" t="str">
        <f t="array" ref="G27">IFERROR(INDEX(C$2:C$42,MATCH(LEFT($F27,5)&amp;$J27,LEFT($B$2:$B$42,5)&amp;$A$2:$A$42,0)),"")</f>
        <v/>
      </c>
      <c r="H27" s="2" t="str">
        <f t="array" ref="H27">IFERROR(INDEX(D$2:D$42,MATCH(LEFT($F27,5)&amp;$J27,LEFT($B$2:$B$42,5)&amp;$A$2:$A$42,0)),"")</f>
        <v/>
      </c>
      <c r="I27">
        <v>67115</v>
      </c>
      <c r="J27">
        <f t="shared" si="0"/>
        <v>67</v>
      </c>
    </row>
    <row r="28" spans="6:10">
      <c r="F28" t="s">
        <v>11</v>
      </c>
      <c r="G28" s="2" t="str">
        <f t="array" ref="G28">IFERROR(INDEX(C$2:C$42,MATCH(LEFT($F28,5)&amp;$J28,LEFT($B$2:$B$42,5)&amp;$A$2:$A$42,0)),"")</f>
        <v/>
      </c>
      <c r="H28" s="2" t="str">
        <f t="array" ref="H28">IFERROR(INDEX(D$2:D$42,MATCH(LEFT($F28,5)&amp;$J28,LEFT($B$2:$B$42,5)&amp;$A$2:$A$42,0)),"")</f>
        <v/>
      </c>
      <c r="I28">
        <v>67240</v>
      </c>
      <c r="J28">
        <f t="shared" si="0"/>
        <v>67</v>
      </c>
    </row>
    <row r="29" spans="6:10">
      <c r="F29" t="s">
        <v>41</v>
      </c>
      <c r="G29" s="2">
        <f t="array" ref="G29">IFERROR(INDEX(C$2:C$42,MATCH(LEFT($F29,5)&amp;$J29,LEFT($B$2:$B$42,5)&amp;$A$2:$A$42,0)),"")</f>
        <v>123</v>
      </c>
      <c r="H29" s="2">
        <f t="array" ref="H29">IFERROR(INDEX(D$2:D$42,MATCH(LEFT($F29,5)&amp;$J29,LEFT($B$2:$B$42,5)&amp;$A$2:$A$42,0)),"")</f>
        <v>456</v>
      </c>
      <c r="I29">
        <v>51130</v>
      </c>
      <c r="J29">
        <f t="shared" si="0"/>
        <v>51</v>
      </c>
    </row>
    <row r="30" spans="6:10">
      <c r="F30" t="s">
        <v>0</v>
      </c>
      <c r="G30" s="2" t="str">
        <f t="array" ref="G30">IFERROR(INDEX(C$2:C$42,MATCH(LEFT($F30,5)&amp;$J30,LEFT($B$2:$B$42,5)&amp;$A$2:$A$42,0)),"")</f>
        <v/>
      </c>
      <c r="H30" s="2" t="str">
        <f t="array" ref="H30">IFERROR(INDEX(D$2:D$42,MATCH(LEFT($F30,5)&amp;$J30,LEFT($B$2:$B$42,5)&amp;$A$2:$A$42,0)),"")</f>
        <v/>
      </c>
      <c r="I30" s="1" t="s">
        <v>48</v>
      </c>
      <c r="J30">
        <f t="shared" si="0"/>
        <v>1</v>
      </c>
    </row>
    <row r="31" spans="6:10">
      <c r="F31" t="s">
        <v>19</v>
      </c>
      <c r="G31" s="2" t="str">
        <f t="array" ref="G31">IFERROR(INDEX(C$2:C$42,MATCH(LEFT($F31,5)&amp;$J31,LEFT($B$2:$B$42,5)&amp;$A$2:$A$42,0)),"")</f>
        <v/>
      </c>
      <c r="H31" s="2" t="str">
        <f t="array" ref="H31">IFERROR(INDEX(D$2:D$42,MATCH(LEFT($F31,5)&amp;$J31,LEFT($B$2:$B$42,5)&amp;$A$2:$A$42,0)),"")</f>
        <v/>
      </c>
      <c r="I31">
        <v>83600</v>
      </c>
      <c r="J31">
        <f t="shared" si="0"/>
        <v>83</v>
      </c>
    </row>
    <row r="32" spans="6:10">
      <c r="F32" t="s">
        <v>42</v>
      </c>
      <c r="G32" s="2" t="str">
        <f t="array" ref="G32">IFERROR(INDEX(C$2:C$42,MATCH(LEFT($F32,5)&amp;$J32,LEFT($B$2:$B$42,5)&amp;$A$2:$A$42,0)),"")</f>
        <v/>
      </c>
      <c r="H32" s="2" t="str">
        <f t="array" ref="H32">IFERROR(INDEX(D$2:D$42,MATCH(LEFT($F32,5)&amp;$J32,LEFT($B$2:$B$42,5)&amp;$A$2:$A$42,0)),"")</f>
        <v/>
      </c>
      <c r="I32" s="1" t="s">
        <v>49</v>
      </c>
      <c r="J32">
        <f t="shared" si="0"/>
        <v>1</v>
      </c>
    </row>
    <row r="33" spans="6:10">
      <c r="F33" t="s">
        <v>43</v>
      </c>
      <c r="G33" s="2" t="str">
        <f t="array" ref="G33">IFERROR(INDEX(C$2:C$42,MATCH(LEFT($F33,5)&amp;$J33,LEFT($B$2:$B$42,5)&amp;$A$2:$A$42,0)),"")</f>
        <v/>
      </c>
      <c r="H33" s="2" t="str">
        <f t="array" ref="H33">IFERROR(INDEX(D$2:D$42,MATCH(LEFT($F33,5)&amp;$J33,LEFT($B$2:$B$42,5)&amp;$A$2:$A$42,0)),"")</f>
        <v/>
      </c>
      <c r="I33">
        <v>13300</v>
      </c>
      <c r="J33">
        <f t="shared" si="0"/>
        <v>13</v>
      </c>
    </row>
    <row r="34" spans="6:10">
      <c r="F34" t="s">
        <v>20</v>
      </c>
      <c r="G34" s="2" t="str">
        <f t="array" ref="G34">IFERROR(INDEX(C$2:C$42,MATCH(LEFT($F34,5)&amp;$J34,LEFT($B$2:$B$42,5)&amp;$A$2:$A$42,0)),"")</f>
        <v/>
      </c>
      <c r="H34" s="2" t="str">
        <f t="array" ref="H34">IFERROR(INDEX(D$2:D$42,MATCH(LEFT($F34,5)&amp;$J34,LEFT($B$2:$B$42,5)&amp;$A$2:$A$42,0)),"")</f>
        <v/>
      </c>
      <c r="I34">
        <v>84100</v>
      </c>
      <c r="J34">
        <f t="shared" si="0"/>
        <v>84</v>
      </c>
    </row>
    <row r="35" spans="6:10">
      <c r="F35" t="s">
        <v>15</v>
      </c>
      <c r="G35" s="2" t="str">
        <f t="array" ref="G35">IFERROR(INDEX(C$2:C$42,MATCH(LEFT($F35,5)&amp;$J35,LEFT($B$2:$B$42,5)&amp;$A$2:$A$42,0)),"")</f>
        <v/>
      </c>
      <c r="H35" s="2" t="str">
        <f t="array" ref="H35">IFERROR(INDEX(D$2:D$42,MATCH(LEFT($F35,5)&amp;$J35,LEFT($B$2:$B$42,5)&amp;$A$2:$A$42,0)),"")</f>
        <v/>
      </c>
      <c r="I35">
        <v>73230</v>
      </c>
      <c r="J35">
        <f t="shared" si="0"/>
        <v>73</v>
      </c>
    </row>
    <row r="36" spans="6:10">
      <c r="F36" t="s">
        <v>14</v>
      </c>
      <c r="G36" s="2" t="str">
        <f t="array" ref="G36">IFERROR(INDEX(C$2:C$42,MATCH(LEFT($F36,5)&amp;$J36,LEFT($B$2:$B$42,5)&amp;$A$2:$A$42,0)),"")</f>
        <v/>
      </c>
      <c r="H36" s="2" t="str">
        <f t="array" ref="H36">IFERROR(INDEX(D$2:D$42,MATCH(LEFT($F36,5)&amp;$J36,LEFT($B$2:$B$42,5)&amp;$A$2:$A$42,0)),"")</f>
        <v/>
      </c>
      <c r="I36">
        <v>71000</v>
      </c>
      <c r="J36">
        <f t="shared" si="0"/>
        <v>71</v>
      </c>
    </row>
    <row r="37" spans="6:10">
      <c r="F37" t="s">
        <v>44</v>
      </c>
      <c r="G37" s="2" t="str">
        <f t="array" ref="G37">IFERROR(INDEX(C$2:C$42,MATCH(LEFT($F37,5)&amp;$J37,LEFT($B$2:$B$42,5)&amp;$A$2:$A$42,0)),"")</f>
        <v/>
      </c>
      <c r="H37" s="2" t="str">
        <f t="array" ref="H37">IFERROR(INDEX(D$2:D$42,MATCH(LEFT($F37,5)&amp;$J37,LEFT($B$2:$B$42,5)&amp;$A$2:$A$42,0)),"")</f>
        <v/>
      </c>
      <c r="I37">
        <v>42320</v>
      </c>
      <c r="J37">
        <f t="shared" si="0"/>
        <v>42</v>
      </c>
    </row>
    <row r="38" spans="6:10">
      <c r="F38" t="s">
        <v>18</v>
      </c>
      <c r="G38" s="2" t="str">
        <f t="array" ref="G38">IFERROR(INDEX(C$2:C$42,MATCH(LEFT($F38,5)&amp;$J38,LEFT($B$2:$B$42,5)&amp;$A$2:$A$42,0)),"")</f>
        <v/>
      </c>
      <c r="H38" s="2" t="str">
        <f t="array" ref="H38">IFERROR(INDEX(D$2:D$42,MATCH(LEFT($F38,5)&amp;$J38,LEFT($B$2:$B$42,5)&amp;$A$2:$A$42,0)),"")</f>
        <v/>
      </c>
      <c r="I38">
        <v>83440</v>
      </c>
      <c r="J38">
        <f t="shared" si="0"/>
        <v>83</v>
      </c>
    </row>
    <row r="39" spans="6:10">
      <c r="F39" t="s">
        <v>6</v>
      </c>
      <c r="G39" s="2" t="str">
        <f t="array" ref="G39">IFERROR(INDEX(C$2:C$42,MATCH(LEFT($F39,5)&amp;$J39,LEFT($B$2:$B$42,5)&amp;$A$2:$A$42,0)),"")</f>
        <v/>
      </c>
      <c r="H39" s="2" t="str">
        <f t="array" ref="H39">IFERROR(INDEX(D$2:D$42,MATCH(LEFT($F39,5)&amp;$J39,LEFT($B$2:$B$42,5)&amp;$A$2:$A$42,0)),"")</f>
        <v/>
      </c>
      <c r="I39">
        <v>31100</v>
      </c>
      <c r="J39">
        <f t="shared" si="0"/>
        <v>31</v>
      </c>
    </row>
    <row r="40" spans="6:10">
      <c r="F40" t="s">
        <v>7</v>
      </c>
      <c r="G40" s="2" t="str">
        <f t="array" ref="G40">IFERROR(INDEX(C$2:C$42,MATCH(LEFT($F40,5)&amp;$J40,LEFT($B$2:$B$42,5)&amp;$A$2:$A$42,0)),"")</f>
        <v/>
      </c>
      <c r="H40" s="2" t="str">
        <f t="array" ref="H40">IFERROR(INDEX(D$2:D$42,MATCH(LEFT($F40,5)&amp;$J40,LEFT($B$2:$B$42,5)&amp;$A$2:$A$42,0)),"")</f>
        <v/>
      </c>
      <c r="I40">
        <v>33210</v>
      </c>
      <c r="J40">
        <f t="shared" si="0"/>
        <v>33</v>
      </c>
    </row>
    <row r="41" spans="6:10">
      <c r="F41" t="s">
        <v>45</v>
      </c>
      <c r="G41" s="2" t="str">
        <f t="array" ref="G41">IFERROR(INDEX(C$2:C$42,MATCH(LEFT($F41,5)&amp;$J41,LEFT($B$2:$B$42,5)&amp;$A$2:$A$42,0)),"")</f>
        <v/>
      </c>
      <c r="H41" s="2" t="str">
        <f t="array" ref="H41">IFERROR(INDEX(D$2:D$42,MATCH(LEFT($F41,5)&amp;$J41,LEFT($B$2:$B$42,5)&amp;$A$2:$A$42,0)),"")</f>
        <v/>
      </c>
      <c r="I41">
        <v>47200</v>
      </c>
      <c r="J41">
        <f t="shared" si="0"/>
        <v>47</v>
      </c>
    </row>
    <row r="42" spans="6:10">
      <c r="F42" t="s">
        <v>46</v>
      </c>
      <c r="G42" s="2" t="str">
        <f t="array" ref="G42">IFERROR(INDEX(C$2:C$42,MATCH(LEFT($F42,5)&amp;$J42,LEFT($B$2:$B$42,5)&amp;$A$2:$A$42,0)),"")</f>
        <v/>
      </c>
      <c r="H42" s="2" t="str">
        <f t="array" ref="H42">IFERROR(INDEX(D$2:D$42,MATCH(LEFT($F42,5)&amp;$J42,LEFT($B$2:$B$42,5)&amp;$A$2:$A$42,0)),"")</f>
        <v/>
      </c>
      <c r="I42">
        <v>81500</v>
      </c>
      <c r="J42">
        <f t="shared" si="0"/>
        <v>81</v>
      </c>
    </row>
  </sheetData>
  <autoFilter ref="A1:H45"/>
  <sortState ref="A2:E36702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villes_france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Bouvet Fabrice</dc:creator>
  <cp:lastModifiedBy>tulipe</cp:lastModifiedBy>
  <dcterms:created xsi:type="dcterms:W3CDTF">2018-03-19T11:01:38Z</dcterms:created>
  <dcterms:modified xsi:type="dcterms:W3CDTF">2018-03-20T17:39:40Z</dcterms:modified>
</cp:coreProperties>
</file>