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7970" tabRatio="370"/>
  </bookViews>
  <sheets>
    <sheet name="SIMULATION" sheetId="27" r:id="rId1"/>
    <sheet name="RECHERCHE" sheetId="24" r:id="rId2"/>
    <sheet name="BDD" sheetId="1" r:id="rId3"/>
    <sheet name="LISTE" sheetId="2" r:id="rId4"/>
    <sheet name="VALEUR" sheetId="26" r:id="rId5"/>
  </sheets>
  <definedNames>
    <definedName name="aaaaaa">OFFSET(dept,MATCH(VALEUR!A1,cola,0)+MATCH(VALEUR!B1,filtre,0)-1,2,,5)</definedName>
    <definedName name="catég">LISTE!$A$2:$A$100</definedName>
    <definedName name="CATEGORIE">LISTE!$A$2:$A$29</definedName>
    <definedName name="Categories">LISTE!$A$2:$A$29</definedName>
    <definedName name="cola">VALEUR!$A$1:$A$230</definedName>
    <definedName name="colcatbdd">OFFSET(colprodbdd,,2,)</definedName>
    <definedName name="colean">OFFSET(colprodbdd,,-1,)</definedName>
    <definedName name="colprodbdd">OFFSET(BDD!$B$2,,,COUNTIF(BDD!$B:$B,"&gt;&lt;")-1)</definedName>
    <definedName name="CONDITIONNEMENT">Tableau4[CONDITIONNEMENT]</definedName>
    <definedName name="dept">VALEUR!$A$1</definedName>
    <definedName name="deptcat">LISTE!$B$1</definedName>
    <definedName name="filtre">VALEUR!$A$2:$A$4</definedName>
    <definedName name="MARQUE">LISTE!$E$2:$E$49</definedName>
    <definedName name="marques">LISTE!$A$49:$A$68</definedName>
  </definedNames>
  <calcPr calcId="124519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a="1"/>
  <c r="I2" s="1"/>
  <c r="J2" a="1"/>
  <c r="J2" s="1"/>
  <c r="K2" a="1"/>
  <c r="K2" s="1"/>
  <c r="L2" a="1"/>
  <c r="L2" s="1"/>
  <c r="M2" a="1"/>
  <c r="M2" s="1"/>
  <c r="N2" a="1"/>
  <c r="N2" s="1"/>
  <c r="O2" a="1"/>
  <c r="O2" s="1"/>
  <c r="P2" a="1"/>
  <c r="P2" s="1"/>
  <c r="Q2" a="1"/>
  <c r="Q2" s="1"/>
  <c r="R2" a="1"/>
  <c r="R2" s="1"/>
  <c r="S2" a="1"/>
  <c r="S2" s="1"/>
  <c r="T2" a="1"/>
  <c r="T2" s="1"/>
  <c r="U2" a="1"/>
  <c r="U2" s="1"/>
  <c r="V2" a="1"/>
  <c r="V2" s="1"/>
  <c r="W2" a="1"/>
  <c r="W2" s="1"/>
  <c r="X2" a="1"/>
  <c r="X2" s="1"/>
  <c r="Y2" a="1"/>
  <c r="Y2" s="1"/>
  <c r="Z2" a="1"/>
  <c r="Z2" s="1"/>
  <c r="AA2" a="1"/>
  <c r="AA2" s="1"/>
  <c r="AB2" a="1"/>
  <c r="AB2" s="1"/>
  <c r="AC2" a="1"/>
  <c r="AC2" s="1"/>
  <c r="AD2" a="1"/>
  <c r="AD2" s="1"/>
  <c r="AE2" a="1"/>
  <c r="AE2" s="1"/>
  <c r="AF2" a="1"/>
  <c r="AF2" s="1"/>
  <c r="AG2" a="1"/>
  <c r="AG2" s="1"/>
  <c r="AH2" a="1"/>
  <c r="AH2" s="1"/>
  <c r="AI2" a="1"/>
  <c r="AI2" s="1"/>
  <c r="AJ2" a="1"/>
  <c r="AJ2" s="1"/>
  <c r="AK2" a="1"/>
  <c r="AK2" s="1"/>
  <c r="AL2" a="1"/>
  <c r="AL2" s="1"/>
  <c r="AM2" a="1"/>
  <c r="AM2" s="1"/>
  <c r="AN2" a="1"/>
  <c r="AN2" s="1"/>
  <c r="AO2" a="1"/>
  <c r="AO2" s="1"/>
  <c r="AP2" a="1"/>
  <c r="AP2" s="1"/>
  <c r="AQ2" a="1"/>
  <c r="AQ2" s="1"/>
  <c r="AR2" a="1"/>
  <c r="AR2" s="1"/>
  <c r="AS2" a="1"/>
  <c r="AS2" s="1"/>
  <c r="AT2" a="1"/>
  <c r="AT2" s="1"/>
  <c r="AU2" a="1"/>
  <c r="AU2" s="1"/>
  <c r="AV2" a="1"/>
  <c r="AV2" s="1"/>
  <c r="AW2" a="1"/>
  <c r="AW2" s="1"/>
  <c r="AX2" a="1"/>
  <c r="AX2" s="1"/>
  <c r="AY2" a="1"/>
  <c r="AY2" s="1"/>
  <c r="AZ2" a="1"/>
  <c r="AZ2" s="1"/>
  <c r="BA2" a="1"/>
  <c r="BA2" s="1"/>
  <c r="BB2" a="1"/>
  <c r="BB2" s="1"/>
  <c r="BC2" a="1"/>
  <c r="BC2" s="1"/>
  <c r="BD2" a="1"/>
  <c r="BD2" s="1"/>
  <c r="BE2" a="1"/>
  <c r="BE2" s="1"/>
  <c r="BF2" a="1"/>
  <c r="BF2" s="1"/>
  <c r="BG2" a="1"/>
  <c r="BG2" s="1"/>
  <c r="BH2" a="1"/>
  <c r="BH2" s="1"/>
  <c r="BI2" a="1"/>
  <c r="BI2" s="1"/>
  <c r="BJ2" a="1"/>
  <c r="BJ2" s="1"/>
  <c r="BK2" a="1"/>
  <c r="BK2" s="1"/>
  <c r="BL2" a="1"/>
  <c r="BL2" s="1"/>
  <c r="BM2" a="1"/>
  <c r="BM2" s="1"/>
  <c r="BN2" a="1"/>
  <c r="BN2" s="1"/>
  <c r="BO2" a="1"/>
  <c r="BO2" s="1"/>
  <c r="BP2" a="1"/>
  <c r="BP2" s="1"/>
  <c r="BQ2" a="1"/>
  <c r="BQ2" s="1"/>
  <c r="BR2" a="1"/>
  <c r="BR2" s="1"/>
  <c r="BS2" a="1"/>
  <c r="BS2" s="1"/>
  <c r="BT2" a="1"/>
  <c r="BT2" s="1"/>
  <c r="BU2" a="1"/>
  <c r="BU2" s="1"/>
  <c r="BV2" a="1"/>
  <c r="BV2" s="1"/>
  <c r="BW2" a="1"/>
  <c r="BW2" s="1"/>
  <c r="BX2" a="1"/>
  <c r="BX2" s="1"/>
  <c r="BY2" a="1"/>
  <c r="BY2" s="1"/>
  <c r="BZ2" a="1"/>
  <c r="BZ2" s="1"/>
  <c r="CA2" a="1"/>
  <c r="CA2" s="1"/>
  <c r="CB2" a="1"/>
  <c r="CB2" s="1"/>
  <c r="CC2" a="1"/>
  <c r="CC2" s="1"/>
  <c r="CD2" a="1"/>
  <c r="CD2" s="1"/>
  <c r="CE2" a="1"/>
  <c r="CE2" s="1"/>
  <c r="CF2" a="1"/>
  <c r="CF2" s="1"/>
  <c r="CG2" a="1"/>
  <c r="CG2" s="1"/>
  <c r="CH2" a="1"/>
  <c r="CH2" s="1"/>
  <c r="CI2" a="1"/>
  <c r="CI2" s="1"/>
  <c r="CJ2" a="1"/>
  <c r="CJ2" s="1"/>
  <c r="CK2" a="1"/>
  <c r="CK2" s="1"/>
  <c r="CL2" a="1"/>
  <c r="CL2" s="1"/>
  <c r="CM2" a="1"/>
  <c r="CM2" s="1"/>
  <c r="CN2" a="1"/>
  <c r="CN2" s="1"/>
  <c r="CO2" a="1"/>
  <c r="CO2" s="1"/>
  <c r="CP2" a="1"/>
  <c r="CP2" s="1"/>
  <c r="CQ2" a="1"/>
  <c r="CQ2" s="1"/>
  <c r="CR2" a="1"/>
  <c r="CR2" s="1"/>
  <c r="CS2" a="1"/>
  <c r="CS2" s="1"/>
  <c r="CT2" a="1"/>
  <c r="CT2" s="1"/>
  <c r="CU2" a="1"/>
  <c r="CU2" s="1"/>
  <c r="CV2" a="1"/>
  <c r="CV2" s="1"/>
  <c r="CW2" a="1"/>
  <c r="CW2" s="1"/>
  <c r="CX2" a="1"/>
  <c r="CX2" s="1"/>
  <c r="CY2" a="1"/>
  <c r="CY2" s="1"/>
  <c r="CZ2" a="1"/>
  <c r="CZ2" s="1"/>
  <c r="DA2" a="1"/>
  <c r="DA2" s="1"/>
  <c r="DB2" a="1"/>
  <c r="DB2" s="1"/>
  <c r="DC2" a="1"/>
  <c r="DC2" s="1"/>
  <c r="DD2" a="1"/>
  <c r="DD2" s="1"/>
  <c r="DE2" a="1"/>
  <c r="DE2" s="1"/>
  <c r="DF2" a="1"/>
  <c r="DF2" s="1"/>
  <c r="DG2" a="1"/>
  <c r="DG2" s="1"/>
  <c r="DH2" a="1"/>
  <c r="DH2" s="1"/>
  <c r="DI2" a="1"/>
  <c r="DI2" s="1"/>
  <c r="DJ2" a="1"/>
  <c r="DJ2" s="1"/>
  <c r="DK2" a="1"/>
  <c r="DK2" s="1"/>
  <c r="DL2" a="1"/>
  <c r="DL2" s="1"/>
  <c r="DM2" a="1"/>
  <c r="DM2" s="1"/>
  <c r="DN2" a="1"/>
  <c r="DN2" s="1"/>
  <c r="DO2" a="1"/>
  <c r="DO2" s="1"/>
  <c r="DP2" a="1"/>
  <c r="DP2" s="1"/>
  <c r="DQ2" a="1"/>
  <c r="DQ2" s="1"/>
  <c r="DR2" a="1"/>
  <c r="DR2" s="1"/>
  <c r="DS2" a="1"/>
  <c r="DS2" s="1"/>
  <c r="DT2" a="1"/>
  <c r="DT2" s="1"/>
  <c r="DU2" a="1"/>
  <c r="DU2" s="1"/>
  <c r="DV2" a="1"/>
  <c r="DV2" s="1"/>
  <c r="I3" a="1"/>
  <c r="I3" s="1"/>
  <c r="J3" a="1"/>
  <c r="J3" s="1"/>
  <c r="K3" a="1"/>
  <c r="K3" s="1"/>
  <c r="L3" a="1"/>
  <c r="L3" s="1"/>
  <c r="M3" a="1"/>
  <c r="M3" s="1"/>
  <c r="N3" a="1"/>
  <c r="N3" s="1"/>
  <c r="O3" a="1"/>
  <c r="O3" s="1"/>
  <c r="P3" a="1"/>
  <c r="P3" s="1"/>
  <c r="Q3" a="1"/>
  <c r="Q3" s="1"/>
  <c r="R3" a="1"/>
  <c r="R3" s="1"/>
  <c r="S3" a="1"/>
  <c r="S3" s="1"/>
  <c r="T3" a="1"/>
  <c r="T3" s="1"/>
  <c r="U3" a="1"/>
  <c r="U3" s="1"/>
  <c r="V3" a="1"/>
  <c r="V3" s="1"/>
  <c r="W3" a="1"/>
  <c r="W3" s="1"/>
  <c r="X3" a="1"/>
  <c r="X3" s="1"/>
  <c r="Y3" a="1"/>
  <c r="Y3" s="1"/>
  <c r="Z3" a="1"/>
  <c r="Z3" s="1"/>
  <c r="AA3" a="1"/>
  <c r="AA3" s="1"/>
  <c r="AB3" a="1"/>
  <c r="AB3" s="1"/>
  <c r="AC3" a="1"/>
  <c r="AC3" s="1"/>
  <c r="AD3" a="1"/>
  <c r="AD3" s="1"/>
  <c r="AE3" a="1"/>
  <c r="AE3" s="1"/>
  <c r="AF3" a="1"/>
  <c r="AF3" s="1"/>
  <c r="AG3" a="1"/>
  <c r="AG3" s="1"/>
  <c r="AH3" a="1"/>
  <c r="AH3" s="1"/>
  <c r="AI3" a="1"/>
  <c r="AI3" s="1"/>
  <c r="AJ3" a="1"/>
  <c r="AJ3" s="1"/>
  <c r="AK3" a="1"/>
  <c r="AK3" s="1"/>
  <c r="AL3" a="1"/>
  <c r="AL3" s="1"/>
  <c r="AM3" a="1"/>
  <c r="AM3" s="1"/>
  <c r="AN3" a="1"/>
  <c r="AN3" s="1"/>
  <c r="AO3" a="1"/>
  <c r="AO3" s="1"/>
  <c r="AP3" a="1"/>
  <c r="AP3" s="1"/>
  <c r="AQ3" a="1"/>
  <c r="AQ3" s="1"/>
  <c r="AR3" a="1"/>
  <c r="AR3" s="1"/>
  <c r="AS3" a="1"/>
  <c r="AS3" s="1"/>
  <c r="AT3" a="1"/>
  <c r="AT3" s="1"/>
  <c r="AU3" a="1"/>
  <c r="AU3" s="1"/>
  <c r="AV3" a="1"/>
  <c r="AV3" s="1"/>
  <c r="AW3" a="1"/>
  <c r="AW3" s="1"/>
  <c r="AX3" a="1"/>
  <c r="AX3" s="1"/>
  <c r="AY3" a="1"/>
  <c r="AY3" s="1"/>
  <c r="AZ3" a="1"/>
  <c r="AZ3" s="1"/>
  <c r="BA3" a="1"/>
  <c r="BA3" s="1"/>
  <c r="BB3" a="1"/>
  <c r="BB3" s="1"/>
  <c r="BC3" a="1"/>
  <c r="BC3" s="1"/>
  <c r="BD3" a="1"/>
  <c r="BD3" s="1"/>
  <c r="BE3" a="1"/>
  <c r="BE3" s="1"/>
  <c r="BF3" a="1"/>
  <c r="BF3" s="1"/>
  <c r="BG3" a="1"/>
  <c r="BG3" s="1"/>
  <c r="BH3" a="1"/>
  <c r="BH3" s="1"/>
  <c r="BI3" a="1"/>
  <c r="BI3" s="1"/>
  <c r="BJ3" a="1"/>
  <c r="BJ3" s="1"/>
  <c r="BK3" a="1"/>
  <c r="BK3" s="1"/>
  <c r="BL3" a="1"/>
  <c r="BL3" s="1"/>
  <c r="BM3" a="1"/>
  <c r="BM3" s="1"/>
  <c r="BN3" a="1"/>
  <c r="BN3" s="1"/>
  <c r="BO3" a="1"/>
  <c r="BO3" s="1"/>
  <c r="BP3" a="1"/>
  <c r="BP3" s="1"/>
  <c r="BQ3" a="1"/>
  <c r="BQ3" s="1"/>
  <c r="BR3" a="1"/>
  <c r="BR3" s="1"/>
  <c r="BS3" a="1"/>
  <c r="BS3" s="1"/>
  <c r="BT3" a="1"/>
  <c r="BT3" s="1"/>
  <c r="BU3" a="1"/>
  <c r="BU3" s="1"/>
  <c r="BV3" a="1"/>
  <c r="BV3" s="1"/>
  <c r="BW3" a="1"/>
  <c r="BW3" s="1"/>
  <c r="BX3" a="1"/>
  <c r="BX3" s="1"/>
  <c r="BY3" a="1"/>
  <c r="BY3" s="1"/>
  <c r="BZ3" a="1"/>
  <c r="BZ3" s="1"/>
  <c r="CA3" a="1"/>
  <c r="CA3" s="1"/>
  <c r="CB3" a="1"/>
  <c r="CB3" s="1"/>
  <c r="CC3" a="1"/>
  <c r="CC3" s="1"/>
  <c r="CD3" a="1"/>
  <c r="CD3" s="1"/>
  <c r="CE3" a="1"/>
  <c r="CE3" s="1"/>
  <c r="CF3" a="1"/>
  <c r="CF3" s="1"/>
  <c r="CG3" a="1"/>
  <c r="CG3" s="1"/>
  <c r="CH3" a="1"/>
  <c r="CH3" s="1"/>
  <c r="CI3" a="1"/>
  <c r="CI3" s="1"/>
  <c r="CJ3" a="1"/>
  <c r="CJ3" s="1"/>
  <c r="CK3" a="1"/>
  <c r="CK3" s="1"/>
  <c r="CL3" a="1"/>
  <c r="CL3" s="1"/>
  <c r="CM3" a="1"/>
  <c r="CM3" s="1"/>
  <c r="CN3" a="1"/>
  <c r="CN3" s="1"/>
  <c r="CO3" a="1"/>
  <c r="CO3" s="1"/>
  <c r="CP3" a="1"/>
  <c r="CP3" s="1"/>
  <c r="CQ3" a="1"/>
  <c r="CQ3" s="1"/>
  <c r="CR3" a="1"/>
  <c r="CR3" s="1"/>
  <c r="CS3" a="1"/>
  <c r="CS3" s="1"/>
  <c r="CT3" a="1"/>
  <c r="CT3" s="1"/>
  <c r="CU3" a="1"/>
  <c r="CU3" s="1"/>
  <c r="CV3" a="1"/>
  <c r="CV3" s="1"/>
  <c r="CW3" a="1"/>
  <c r="CW3" s="1"/>
  <c r="CX3" a="1"/>
  <c r="CX3" s="1"/>
  <c r="CY3" a="1"/>
  <c r="CY3" s="1"/>
  <c r="CZ3" a="1"/>
  <c r="CZ3" s="1"/>
  <c r="DA3" a="1"/>
  <c r="DA3" s="1"/>
  <c r="DB3" a="1"/>
  <c r="DB3" s="1"/>
  <c r="DC3" a="1"/>
  <c r="DC3" s="1"/>
  <c r="DD3" a="1"/>
  <c r="DD3" s="1"/>
  <c r="DE3" a="1"/>
  <c r="DE3" s="1"/>
  <c r="DF3" a="1"/>
  <c r="DF3" s="1"/>
  <c r="DG3" a="1"/>
  <c r="DG3" s="1"/>
  <c r="DH3" a="1"/>
  <c r="DH3" s="1"/>
  <c r="DI3" a="1"/>
  <c r="DI3" s="1"/>
  <c r="DJ3" a="1"/>
  <c r="DJ3" s="1"/>
  <c r="DK3" a="1"/>
  <c r="DK3" s="1"/>
  <c r="DL3" a="1"/>
  <c r="DL3" s="1"/>
  <c r="DM3" a="1"/>
  <c r="DM3" s="1"/>
  <c r="DN3" a="1"/>
  <c r="DN3" s="1"/>
  <c r="DO3" a="1"/>
  <c r="DO3" s="1"/>
  <c r="DP3" a="1"/>
  <c r="DP3" s="1"/>
  <c r="DQ3" a="1"/>
  <c r="DQ3" s="1"/>
  <c r="DR3" a="1"/>
  <c r="DR3" s="1"/>
  <c r="DS3" a="1"/>
  <c r="DS3" s="1"/>
  <c r="DT3" a="1"/>
  <c r="DT3" s="1"/>
  <c r="DU3" a="1"/>
  <c r="DU3" s="1"/>
  <c r="DV3" a="1"/>
  <c r="DV3" s="1"/>
  <c r="I4" a="1"/>
  <c r="I4" s="1"/>
  <c r="J4" a="1"/>
  <c r="J4" s="1"/>
  <c r="K4" a="1"/>
  <c r="K4" s="1"/>
  <c r="L4" a="1"/>
  <c r="L4" s="1"/>
  <c r="M4" a="1"/>
  <c r="M4" s="1"/>
  <c r="N4" a="1"/>
  <c r="N4" s="1"/>
  <c r="O4" a="1"/>
  <c r="O4" s="1"/>
  <c r="P4" a="1"/>
  <c r="P4" s="1"/>
  <c r="Q4" a="1"/>
  <c r="Q4" s="1"/>
  <c r="R4" a="1"/>
  <c r="R4" s="1"/>
  <c r="S4" a="1"/>
  <c r="S4" s="1"/>
  <c r="T4" a="1"/>
  <c r="T4" s="1"/>
  <c r="U4" a="1"/>
  <c r="U4" s="1"/>
  <c r="V4" a="1"/>
  <c r="V4" s="1"/>
  <c r="W4" a="1"/>
  <c r="W4" s="1"/>
  <c r="X4" a="1"/>
  <c r="X4" s="1"/>
  <c r="Y4" a="1"/>
  <c r="Y4" s="1"/>
  <c r="Z4" a="1"/>
  <c r="Z4" s="1"/>
  <c r="AA4" a="1"/>
  <c r="AA4" s="1"/>
  <c r="AB4" a="1"/>
  <c r="AB4" s="1"/>
  <c r="AC4" a="1"/>
  <c r="AC4"/>
  <c r="AD4" a="1"/>
  <c r="AD4" s="1"/>
  <c r="AE4" a="1"/>
  <c r="AE4" s="1"/>
  <c r="AF4" a="1"/>
  <c r="AF4" s="1"/>
  <c r="AG4" a="1"/>
  <c r="AG4" s="1"/>
  <c r="AH4" a="1"/>
  <c r="AH4" s="1"/>
  <c r="AI4" a="1"/>
  <c r="AI4" s="1"/>
  <c r="AJ4" a="1"/>
  <c r="AJ4" s="1"/>
  <c r="AK4" a="1"/>
  <c r="AK4" s="1"/>
  <c r="AL4" a="1"/>
  <c r="AL4" s="1"/>
  <c r="AM4" a="1"/>
  <c r="AM4" s="1"/>
  <c r="AN4" a="1"/>
  <c r="AN4" s="1"/>
  <c r="AO4" a="1"/>
  <c r="AO4" s="1"/>
  <c r="AP4" a="1"/>
  <c r="AP4" s="1"/>
  <c r="AQ4" a="1"/>
  <c r="AQ4" s="1"/>
  <c r="AR4" a="1"/>
  <c r="AR4" s="1"/>
  <c r="AS4" a="1"/>
  <c r="AS4" s="1"/>
  <c r="AT4" a="1"/>
  <c r="AT4" s="1"/>
  <c r="AU4" a="1"/>
  <c r="AU4" s="1"/>
  <c r="AV4" a="1"/>
  <c r="AV4" s="1"/>
  <c r="AW4" a="1"/>
  <c r="AW4" s="1"/>
  <c r="AX4" a="1"/>
  <c r="AX4" s="1"/>
  <c r="AY4" a="1"/>
  <c r="AY4" s="1"/>
  <c r="AZ4" a="1"/>
  <c r="AZ4" s="1"/>
  <c r="BA4" a="1"/>
  <c r="BA4" s="1"/>
  <c r="BB4" a="1"/>
  <c r="BB4" s="1"/>
  <c r="BC4" a="1"/>
  <c r="BC4" s="1"/>
  <c r="BD4" a="1"/>
  <c r="BD4" s="1"/>
  <c r="BE4" a="1"/>
  <c r="BE4" s="1"/>
  <c r="BF4" a="1"/>
  <c r="BF4" s="1"/>
  <c r="BG4" a="1"/>
  <c r="BG4" s="1"/>
  <c r="BH4" a="1"/>
  <c r="BH4" s="1"/>
  <c r="BI4" a="1"/>
  <c r="BI4" s="1"/>
  <c r="BJ4" a="1"/>
  <c r="BJ4" s="1"/>
  <c r="BK4" a="1"/>
  <c r="BK4" s="1"/>
  <c r="BL4" a="1"/>
  <c r="BL4" s="1"/>
  <c r="BM4" a="1"/>
  <c r="BM4" s="1"/>
  <c r="BN4" a="1"/>
  <c r="BN4" s="1"/>
  <c r="BO4" a="1"/>
  <c r="BO4" s="1"/>
  <c r="BP4" a="1"/>
  <c r="BP4" s="1"/>
  <c r="BQ4" a="1"/>
  <c r="BQ4" s="1"/>
  <c r="BR4" a="1"/>
  <c r="BR4" s="1"/>
  <c r="BS4" a="1"/>
  <c r="BS4" s="1"/>
  <c r="BT4" a="1"/>
  <c r="BT4" s="1"/>
  <c r="BU4" a="1"/>
  <c r="BU4" s="1"/>
  <c r="BV4" a="1"/>
  <c r="BV4" s="1"/>
  <c r="BW4" a="1"/>
  <c r="BW4" s="1"/>
  <c r="BX4" a="1"/>
  <c r="BX4" s="1"/>
  <c r="BY4" a="1"/>
  <c r="BY4" s="1"/>
  <c r="BZ4" a="1"/>
  <c r="BZ4" s="1"/>
  <c r="CA4" a="1"/>
  <c r="CA4" s="1"/>
  <c r="CB4" a="1"/>
  <c r="CB4" s="1"/>
  <c r="CC4" a="1"/>
  <c r="CC4" s="1"/>
  <c r="CD4" a="1"/>
  <c r="CD4" s="1"/>
  <c r="CE4" a="1"/>
  <c r="CE4" s="1"/>
  <c r="CF4" a="1"/>
  <c r="CF4" s="1"/>
  <c r="CG4" a="1"/>
  <c r="CG4" s="1"/>
  <c r="CH4" a="1"/>
  <c r="CH4" s="1"/>
  <c r="CI4" a="1"/>
  <c r="CI4" s="1"/>
  <c r="CJ4" a="1"/>
  <c r="CJ4" s="1"/>
  <c r="CK4" a="1"/>
  <c r="CK4" s="1"/>
  <c r="CL4" a="1"/>
  <c r="CL4" s="1"/>
  <c r="CM4" a="1"/>
  <c r="CM4" s="1"/>
  <c r="CN4" a="1"/>
  <c r="CN4" s="1"/>
  <c r="CO4" a="1"/>
  <c r="CO4" s="1"/>
  <c r="CP4" a="1"/>
  <c r="CP4" s="1"/>
  <c r="CQ4" a="1"/>
  <c r="CQ4" s="1"/>
  <c r="CR4" a="1"/>
  <c r="CR4" s="1"/>
  <c r="CS4" a="1"/>
  <c r="CS4" s="1"/>
  <c r="CT4" a="1"/>
  <c r="CT4" s="1"/>
  <c r="CU4" a="1"/>
  <c r="CU4" s="1"/>
  <c r="CV4" a="1"/>
  <c r="CV4" s="1"/>
  <c r="CW4" a="1"/>
  <c r="CW4" s="1"/>
  <c r="CX4" a="1"/>
  <c r="CX4" s="1"/>
  <c r="CY4" a="1"/>
  <c r="CY4" s="1"/>
  <c r="CZ4" a="1"/>
  <c r="CZ4" s="1"/>
  <c r="DA4" a="1"/>
  <c r="DA4" s="1"/>
  <c r="DB4" a="1"/>
  <c r="DB4" s="1"/>
  <c r="DC4" a="1"/>
  <c r="DC4" s="1"/>
  <c r="DD4" a="1"/>
  <c r="DD4" s="1"/>
  <c r="DE4" a="1"/>
  <c r="DE4" s="1"/>
  <c r="DF4" a="1"/>
  <c r="DF4" s="1"/>
  <c r="DG4" a="1"/>
  <c r="DG4" s="1"/>
  <c r="DH4" a="1"/>
  <c r="DH4" s="1"/>
  <c r="DI4" a="1"/>
  <c r="DI4" s="1"/>
  <c r="DJ4" a="1"/>
  <c r="DJ4" s="1"/>
  <c r="DK4" a="1"/>
  <c r="DK4" s="1"/>
  <c r="DL4" a="1"/>
  <c r="DL4" s="1"/>
  <c r="DM4" a="1"/>
  <c r="DM4" s="1"/>
  <c r="DN4" a="1"/>
  <c r="DN4" s="1"/>
  <c r="DO4" a="1"/>
  <c r="DO4" s="1"/>
  <c r="DP4" a="1"/>
  <c r="DP4" s="1"/>
  <c r="DQ4" a="1"/>
  <c r="DQ4" s="1"/>
  <c r="DR4" a="1"/>
  <c r="DR4" s="1"/>
  <c r="DS4" a="1"/>
  <c r="DS4" s="1"/>
  <c r="DT4" a="1"/>
  <c r="DT4" s="1"/>
  <c r="DU4" a="1"/>
  <c r="DU4" s="1"/>
  <c r="DV4" a="1"/>
  <c r="DV4" s="1"/>
  <c r="I5" a="1"/>
  <c r="I5" s="1"/>
  <c r="J5" a="1"/>
  <c r="J5" s="1"/>
  <c r="K5" a="1"/>
  <c r="K5" s="1"/>
  <c r="L5" a="1"/>
  <c r="L5" s="1"/>
  <c r="M5" a="1"/>
  <c r="M5" s="1"/>
  <c r="N5" a="1"/>
  <c r="N5" s="1"/>
  <c r="O5" a="1"/>
  <c r="O5" s="1"/>
  <c r="P5" a="1"/>
  <c r="P5" s="1"/>
  <c r="Q5" a="1"/>
  <c r="Q5" s="1"/>
  <c r="R5" a="1"/>
  <c r="R5" s="1"/>
  <c r="S5" a="1"/>
  <c r="S5" s="1"/>
  <c r="T5" a="1"/>
  <c r="T5" s="1"/>
  <c r="U5" a="1"/>
  <c r="U5" s="1"/>
  <c r="V5" a="1"/>
  <c r="V5" s="1"/>
  <c r="W5" a="1"/>
  <c r="W5" s="1"/>
  <c r="X5" a="1"/>
  <c r="X5" s="1"/>
  <c r="Y5" a="1"/>
  <c r="Y5" s="1"/>
  <c r="Z5" a="1"/>
  <c r="Z5" s="1"/>
  <c r="AA5" a="1"/>
  <c r="AA5" s="1"/>
  <c r="AB5" a="1"/>
  <c r="AB5" s="1"/>
  <c r="AC5" a="1"/>
  <c r="AC5" s="1"/>
  <c r="AD5" a="1"/>
  <c r="AD5" s="1"/>
  <c r="AE5" a="1"/>
  <c r="AE5" s="1"/>
  <c r="AF5" a="1"/>
  <c r="AF5" s="1"/>
  <c r="AG5" a="1"/>
  <c r="AG5" s="1"/>
  <c r="AH5" a="1"/>
  <c r="AH5" s="1"/>
  <c r="AI5" a="1"/>
  <c r="AI5" s="1"/>
  <c r="AJ5" a="1"/>
  <c r="AJ5" s="1"/>
  <c r="AK5" a="1"/>
  <c r="AK5" s="1"/>
  <c r="AL5" a="1"/>
  <c r="AL5" s="1"/>
  <c r="AM5" a="1"/>
  <c r="AM5" s="1"/>
  <c r="AN5" a="1"/>
  <c r="AN5" s="1"/>
  <c r="AO5" a="1"/>
  <c r="AO5" s="1"/>
  <c r="AP5" a="1"/>
  <c r="AP5" s="1"/>
  <c r="AQ5" a="1"/>
  <c r="AQ5" s="1"/>
  <c r="AR5" a="1"/>
  <c r="AR5" s="1"/>
  <c r="AS5" a="1"/>
  <c r="AS5" s="1"/>
  <c r="AT5" a="1"/>
  <c r="AT5" s="1"/>
  <c r="AU5" a="1"/>
  <c r="AU5" s="1"/>
  <c r="AV5" a="1"/>
  <c r="AV5" s="1"/>
  <c r="AW5" a="1"/>
  <c r="AW5" s="1"/>
  <c r="AX5" a="1"/>
  <c r="AX5" s="1"/>
  <c r="AY5" a="1"/>
  <c r="AY5" s="1"/>
  <c r="AZ5" a="1"/>
  <c r="AZ5" s="1"/>
  <c r="BA5" a="1"/>
  <c r="BA5" s="1"/>
  <c r="BB5" a="1"/>
  <c r="BB5" s="1"/>
  <c r="BC5" a="1"/>
  <c r="BC5" s="1"/>
  <c r="BD5" a="1"/>
  <c r="BD5" s="1"/>
  <c r="BE5" a="1"/>
  <c r="BE5" s="1"/>
  <c r="BF5" a="1"/>
  <c r="BF5" s="1"/>
  <c r="BG5" a="1"/>
  <c r="BG5" s="1"/>
  <c r="BH5" a="1"/>
  <c r="BH5" s="1"/>
  <c r="BI5" a="1"/>
  <c r="BI5" s="1"/>
  <c r="BJ5" a="1"/>
  <c r="BJ5" s="1"/>
  <c r="BK5" a="1"/>
  <c r="BK5" s="1"/>
  <c r="BL5" a="1"/>
  <c r="BL5" s="1"/>
  <c r="BM5" a="1"/>
  <c r="BM5" s="1"/>
  <c r="BN5" a="1"/>
  <c r="BN5" s="1"/>
  <c r="BO5" a="1"/>
  <c r="BO5" s="1"/>
  <c r="BP5" a="1"/>
  <c r="BP5" s="1"/>
  <c r="BQ5" a="1"/>
  <c r="BQ5" s="1"/>
  <c r="BR5" a="1"/>
  <c r="BR5" s="1"/>
  <c r="BS5" a="1"/>
  <c r="BS5" s="1"/>
  <c r="BT5" a="1"/>
  <c r="BT5" s="1"/>
  <c r="BU5" a="1"/>
  <c r="BU5" s="1"/>
  <c r="BV5" a="1"/>
  <c r="BV5" s="1"/>
  <c r="BW5" a="1"/>
  <c r="BW5" s="1"/>
  <c r="BX5" a="1"/>
  <c r="BX5" s="1"/>
  <c r="BY5" a="1"/>
  <c r="BY5" s="1"/>
  <c r="BZ5" a="1"/>
  <c r="BZ5" s="1"/>
  <c r="CA5" a="1"/>
  <c r="CA5" s="1"/>
  <c r="CB5" a="1"/>
  <c r="CB5" s="1"/>
  <c r="CC5" a="1"/>
  <c r="CC5" s="1"/>
  <c r="CD5" a="1"/>
  <c r="CD5" s="1"/>
  <c r="CE5" a="1"/>
  <c r="CE5" s="1"/>
  <c r="CF5" a="1"/>
  <c r="CF5" s="1"/>
  <c r="CG5" a="1"/>
  <c r="CG5" s="1"/>
  <c r="CH5" a="1"/>
  <c r="CH5" s="1"/>
  <c r="CI5" a="1"/>
  <c r="CI5" s="1"/>
  <c r="CJ5" a="1"/>
  <c r="CJ5" s="1"/>
  <c r="CK5" a="1"/>
  <c r="CK5" s="1"/>
  <c r="CL5" a="1"/>
  <c r="CL5" s="1"/>
  <c r="CM5" a="1"/>
  <c r="CM5" s="1"/>
  <c r="CN5" a="1"/>
  <c r="CN5" s="1"/>
  <c r="CO5" a="1"/>
  <c r="CO5" s="1"/>
  <c r="CP5" a="1"/>
  <c r="CP5" s="1"/>
  <c r="CQ5" a="1"/>
  <c r="CQ5" s="1"/>
  <c r="CR5" a="1"/>
  <c r="CR5" s="1"/>
  <c r="CS5" a="1"/>
  <c r="CS5" s="1"/>
  <c r="CT5" a="1"/>
  <c r="CT5" s="1"/>
  <c r="CU5" a="1"/>
  <c r="CU5" s="1"/>
  <c r="CV5" a="1"/>
  <c r="CV5" s="1"/>
  <c r="CW5" a="1"/>
  <c r="CW5" s="1"/>
  <c r="CX5" a="1"/>
  <c r="CX5" s="1"/>
  <c r="CY5" a="1"/>
  <c r="CY5" s="1"/>
  <c r="CZ5" a="1"/>
  <c r="CZ5" s="1"/>
  <c r="DA5" a="1"/>
  <c r="DA5" s="1"/>
  <c r="DB5" a="1"/>
  <c r="DB5" s="1"/>
  <c r="DC5" a="1"/>
  <c r="DC5" s="1"/>
  <c r="DD5" a="1"/>
  <c r="DD5" s="1"/>
  <c r="DE5" a="1"/>
  <c r="DE5" s="1"/>
  <c r="DF5" a="1"/>
  <c r="DF5" s="1"/>
  <c r="DG5" a="1"/>
  <c r="DG5" s="1"/>
  <c r="DH5" a="1"/>
  <c r="DH5" s="1"/>
  <c r="DI5" a="1"/>
  <c r="DI5" s="1"/>
  <c r="DJ5" a="1"/>
  <c r="DJ5" s="1"/>
  <c r="DK5" a="1"/>
  <c r="DK5" s="1"/>
  <c r="DL5" a="1"/>
  <c r="DL5" s="1"/>
  <c r="DM5" a="1"/>
  <c r="DM5" s="1"/>
  <c r="DN5" a="1"/>
  <c r="DN5" s="1"/>
  <c r="DO5" a="1"/>
  <c r="DO5" s="1"/>
  <c r="DP5" a="1"/>
  <c r="DP5" s="1"/>
  <c r="DQ5" a="1"/>
  <c r="DQ5" s="1"/>
  <c r="DR5" a="1"/>
  <c r="DR5" s="1"/>
  <c r="DS5" a="1"/>
  <c r="DS5" s="1"/>
  <c r="DT5" a="1"/>
  <c r="DT5" s="1"/>
  <c r="DU5" a="1"/>
  <c r="DU5" s="1"/>
  <c r="DV5" a="1"/>
  <c r="DV5" s="1"/>
  <c r="I6" a="1"/>
  <c r="I6" s="1"/>
  <c r="J6" a="1"/>
  <c r="J6" s="1"/>
  <c r="K6" a="1"/>
  <c r="K6" s="1"/>
  <c r="L6" a="1"/>
  <c r="L6" s="1"/>
  <c r="M6" a="1"/>
  <c r="M6" s="1"/>
  <c r="N6" a="1"/>
  <c r="N6" s="1"/>
  <c r="O6" a="1"/>
  <c r="O6" s="1"/>
  <c r="P6" a="1"/>
  <c r="P6" s="1"/>
  <c r="Q6" a="1"/>
  <c r="Q6" s="1"/>
  <c r="R6" a="1"/>
  <c r="R6" s="1"/>
  <c r="S6" a="1"/>
  <c r="S6" s="1"/>
  <c r="T6" a="1"/>
  <c r="T6" s="1"/>
  <c r="U6" a="1"/>
  <c r="U6" s="1"/>
  <c r="V6" a="1"/>
  <c r="V6" s="1"/>
  <c r="W6" a="1"/>
  <c r="W6" s="1"/>
  <c r="X6" a="1"/>
  <c r="X6" s="1"/>
  <c r="Y6" a="1"/>
  <c r="Y6" s="1"/>
  <c r="Z6" a="1"/>
  <c r="Z6" s="1"/>
  <c r="AA6" a="1"/>
  <c r="AA6" s="1"/>
  <c r="AB6" a="1"/>
  <c r="AB6" s="1"/>
  <c r="AC6" a="1"/>
  <c r="AC6" s="1"/>
  <c r="AD6" a="1"/>
  <c r="AD6" s="1"/>
  <c r="AE6" a="1"/>
  <c r="AE6" s="1"/>
  <c r="AF6" a="1"/>
  <c r="AF6" s="1"/>
  <c r="AG6" a="1"/>
  <c r="AG6" s="1"/>
  <c r="AH6" a="1"/>
  <c r="AH6" s="1"/>
  <c r="AI6" a="1"/>
  <c r="AI6" s="1"/>
  <c r="AJ6" a="1"/>
  <c r="AJ6" s="1"/>
  <c r="AK6" a="1"/>
  <c r="AK6" s="1"/>
  <c r="AL6" a="1"/>
  <c r="AL6" s="1"/>
  <c r="AM6" a="1"/>
  <c r="AM6" s="1"/>
  <c r="AN6" a="1"/>
  <c r="AN6" s="1"/>
  <c r="AO6" a="1"/>
  <c r="AO6" s="1"/>
  <c r="AP6" a="1"/>
  <c r="AP6" s="1"/>
  <c r="AQ6" a="1"/>
  <c r="AQ6" s="1"/>
  <c r="AR6" a="1"/>
  <c r="AR6" s="1"/>
  <c r="AS6" a="1"/>
  <c r="AS6" s="1"/>
  <c r="AT6" a="1"/>
  <c r="AT6" s="1"/>
  <c r="AU6" a="1"/>
  <c r="AU6" s="1"/>
  <c r="AV6" a="1"/>
  <c r="AV6" s="1"/>
  <c r="AW6" a="1"/>
  <c r="AW6" s="1"/>
  <c r="AX6" a="1"/>
  <c r="AX6" s="1"/>
  <c r="AY6" a="1"/>
  <c r="AY6" s="1"/>
  <c r="AZ6" a="1"/>
  <c r="AZ6" s="1"/>
  <c r="BA6" a="1"/>
  <c r="BA6" s="1"/>
  <c r="BB6" a="1"/>
  <c r="BB6" s="1"/>
  <c r="BC6" a="1"/>
  <c r="BC6" s="1"/>
  <c r="BD6" a="1"/>
  <c r="BD6" s="1"/>
  <c r="BE6" a="1"/>
  <c r="BE6" s="1"/>
  <c r="BF6" a="1"/>
  <c r="BF6" s="1"/>
  <c r="BG6" a="1"/>
  <c r="BG6" s="1"/>
  <c r="BH6" a="1"/>
  <c r="BH6" s="1"/>
  <c r="BI6" a="1"/>
  <c r="BI6" s="1"/>
  <c r="BJ6" a="1"/>
  <c r="BJ6" s="1"/>
  <c r="BK6" a="1"/>
  <c r="BK6" s="1"/>
  <c r="BL6" a="1"/>
  <c r="BL6" s="1"/>
  <c r="BM6" a="1"/>
  <c r="BM6" s="1"/>
  <c r="BN6" a="1"/>
  <c r="BN6" s="1"/>
  <c r="BO6" a="1"/>
  <c r="BO6" s="1"/>
  <c r="BP6" a="1"/>
  <c r="BP6" s="1"/>
  <c r="BQ6" a="1"/>
  <c r="BQ6" s="1"/>
  <c r="BR6" a="1"/>
  <c r="BR6" s="1"/>
  <c r="BS6" a="1"/>
  <c r="BS6" s="1"/>
  <c r="BT6" a="1"/>
  <c r="BT6" s="1"/>
  <c r="BU6" a="1"/>
  <c r="BU6" s="1"/>
  <c r="BV6" a="1"/>
  <c r="BV6" s="1"/>
  <c r="BW6" a="1"/>
  <c r="BW6" s="1"/>
  <c r="BX6" a="1"/>
  <c r="BX6" s="1"/>
  <c r="BY6" a="1"/>
  <c r="BY6" s="1"/>
  <c r="BZ6" a="1"/>
  <c r="BZ6" s="1"/>
  <c r="CA6" a="1"/>
  <c r="CA6" s="1"/>
  <c r="CB6" a="1"/>
  <c r="CB6" s="1"/>
  <c r="CC6" a="1"/>
  <c r="CC6" s="1"/>
  <c r="CD6" a="1"/>
  <c r="CD6" s="1"/>
  <c r="CE6" a="1"/>
  <c r="CE6" s="1"/>
  <c r="CF6" a="1"/>
  <c r="CF6" s="1"/>
  <c r="CG6" a="1"/>
  <c r="CG6" s="1"/>
  <c r="CH6" a="1"/>
  <c r="CH6" s="1"/>
  <c r="CI6" a="1"/>
  <c r="CI6" s="1"/>
  <c r="CJ6" a="1"/>
  <c r="CJ6" s="1"/>
  <c r="CK6" a="1"/>
  <c r="CK6" s="1"/>
  <c r="CL6" a="1"/>
  <c r="CL6" s="1"/>
  <c r="CM6" a="1"/>
  <c r="CM6" s="1"/>
  <c r="CN6" a="1"/>
  <c r="CN6" s="1"/>
  <c r="CO6" a="1"/>
  <c r="CO6" s="1"/>
  <c r="CP6" a="1"/>
  <c r="CP6" s="1"/>
  <c r="CQ6" a="1"/>
  <c r="CQ6" s="1"/>
  <c r="CR6" a="1"/>
  <c r="CR6" s="1"/>
  <c r="CS6" a="1"/>
  <c r="CS6" s="1"/>
  <c r="CT6" a="1"/>
  <c r="CT6" s="1"/>
  <c r="CU6" a="1"/>
  <c r="CU6" s="1"/>
  <c r="CV6" a="1"/>
  <c r="CV6" s="1"/>
  <c r="CW6" a="1"/>
  <c r="CW6" s="1"/>
  <c r="CX6" a="1"/>
  <c r="CX6" s="1"/>
  <c r="CY6" a="1"/>
  <c r="CY6" s="1"/>
  <c r="CZ6" a="1"/>
  <c r="CZ6" s="1"/>
  <c r="DA6" a="1"/>
  <c r="DA6" s="1"/>
  <c r="DB6" a="1"/>
  <c r="DB6" s="1"/>
  <c r="DC6" a="1"/>
  <c r="DC6" s="1"/>
  <c r="DD6" a="1"/>
  <c r="DD6" s="1"/>
  <c r="DE6" a="1"/>
  <c r="DE6" s="1"/>
  <c r="DF6" a="1"/>
  <c r="DF6" s="1"/>
  <c r="DG6" a="1"/>
  <c r="DG6" s="1"/>
  <c r="DH6" a="1"/>
  <c r="DH6" s="1"/>
  <c r="DI6" a="1"/>
  <c r="DI6" s="1"/>
  <c r="DJ6" a="1"/>
  <c r="DJ6" s="1"/>
  <c r="DK6" a="1"/>
  <c r="DK6" s="1"/>
  <c r="DL6" a="1"/>
  <c r="DL6" s="1"/>
  <c r="DM6" a="1"/>
  <c r="DM6" s="1"/>
  <c r="DN6" a="1"/>
  <c r="DN6" s="1"/>
  <c r="DO6" a="1"/>
  <c r="DO6" s="1"/>
  <c r="DP6" a="1"/>
  <c r="DP6" s="1"/>
  <c r="DQ6" a="1"/>
  <c r="DQ6" s="1"/>
  <c r="DR6" a="1"/>
  <c r="DR6" s="1"/>
  <c r="DS6" a="1"/>
  <c r="DS6" s="1"/>
  <c r="DT6" a="1"/>
  <c r="DT6" s="1"/>
  <c r="DU6" a="1"/>
  <c r="DU6" s="1"/>
  <c r="DV6" a="1"/>
  <c r="DV6" s="1"/>
  <c r="I7" a="1"/>
  <c r="I7" s="1"/>
  <c r="J7" a="1"/>
  <c r="J7" s="1"/>
  <c r="K7" a="1"/>
  <c r="K7" s="1"/>
  <c r="L7" a="1"/>
  <c r="L7" s="1"/>
  <c r="M7" a="1"/>
  <c r="M7" s="1"/>
  <c r="N7" a="1"/>
  <c r="N7" s="1"/>
  <c r="O7" a="1"/>
  <c r="O7" s="1"/>
  <c r="P7" a="1"/>
  <c r="P7" s="1"/>
  <c r="Q7" a="1"/>
  <c r="Q7" s="1"/>
  <c r="R7" a="1"/>
  <c r="R7" s="1"/>
  <c r="S7" a="1"/>
  <c r="S7" s="1"/>
  <c r="T7" a="1"/>
  <c r="T7" s="1"/>
  <c r="U7" a="1"/>
  <c r="U7" s="1"/>
  <c r="V7" a="1"/>
  <c r="V7" s="1"/>
  <c r="W7" a="1"/>
  <c r="W7" s="1"/>
  <c r="X7" a="1"/>
  <c r="X7" s="1"/>
  <c r="Y7" a="1"/>
  <c r="Y7" s="1"/>
  <c r="Z7" a="1"/>
  <c r="Z7" s="1"/>
  <c r="AA7" a="1"/>
  <c r="AA7" s="1"/>
  <c r="AB7" a="1"/>
  <c r="AB7" s="1"/>
  <c r="AC7" a="1"/>
  <c r="AC7" s="1"/>
  <c r="AD7" a="1"/>
  <c r="AD7" s="1"/>
  <c r="AE7" a="1"/>
  <c r="AE7" s="1"/>
  <c r="AF7" a="1"/>
  <c r="AF7" s="1"/>
  <c r="AG7" a="1"/>
  <c r="AG7" s="1"/>
  <c r="AH7" a="1"/>
  <c r="AH7" s="1"/>
  <c r="AI7" a="1"/>
  <c r="AI7" s="1"/>
  <c r="AJ7" a="1"/>
  <c r="AJ7" s="1"/>
  <c r="AK7" a="1"/>
  <c r="AK7" s="1"/>
  <c r="AL7" a="1"/>
  <c r="AL7" s="1"/>
  <c r="AM7" a="1"/>
  <c r="AM7" s="1"/>
  <c r="AN7" a="1"/>
  <c r="AN7" s="1"/>
  <c r="AO7" a="1"/>
  <c r="AO7" s="1"/>
  <c r="AP7" a="1"/>
  <c r="AP7" s="1"/>
  <c r="AQ7" a="1"/>
  <c r="AQ7" s="1"/>
  <c r="AR7" a="1"/>
  <c r="AR7" s="1"/>
  <c r="AS7" a="1"/>
  <c r="AS7" s="1"/>
  <c r="AT7" a="1"/>
  <c r="AT7" s="1"/>
  <c r="AU7" a="1"/>
  <c r="AU7" s="1"/>
  <c r="AV7" a="1"/>
  <c r="AV7" s="1"/>
  <c r="AW7" a="1"/>
  <c r="AW7" s="1"/>
  <c r="AX7" a="1"/>
  <c r="AX7" s="1"/>
  <c r="AY7" a="1"/>
  <c r="AY7" s="1"/>
  <c r="AZ7" a="1"/>
  <c r="AZ7" s="1"/>
  <c r="BA7" a="1"/>
  <c r="BA7" s="1"/>
  <c r="BB7" a="1"/>
  <c r="BB7" s="1"/>
  <c r="BC7" a="1"/>
  <c r="BC7" s="1"/>
  <c r="BD7" a="1"/>
  <c r="BD7" s="1"/>
  <c r="BE7" a="1"/>
  <c r="BE7" s="1"/>
  <c r="BF7" a="1"/>
  <c r="BF7" s="1"/>
  <c r="BG7" a="1"/>
  <c r="BG7" s="1"/>
  <c r="BH7" a="1"/>
  <c r="BH7" s="1"/>
  <c r="BI7" a="1"/>
  <c r="BI7" s="1"/>
  <c r="BJ7" a="1"/>
  <c r="BJ7" s="1"/>
  <c r="BK7" a="1"/>
  <c r="BK7" s="1"/>
  <c r="BL7" a="1"/>
  <c r="BL7" s="1"/>
  <c r="BM7" a="1"/>
  <c r="BM7" s="1"/>
  <c r="BN7" a="1"/>
  <c r="BN7" s="1"/>
  <c r="BO7" a="1"/>
  <c r="BO7" s="1"/>
  <c r="BP7" a="1"/>
  <c r="BP7" s="1"/>
  <c r="BQ7" a="1"/>
  <c r="BQ7" s="1"/>
  <c r="BR7" a="1"/>
  <c r="BR7" s="1"/>
  <c r="BS7" a="1"/>
  <c r="BS7" s="1"/>
  <c r="BT7" a="1"/>
  <c r="BT7" s="1"/>
  <c r="BU7" a="1"/>
  <c r="BU7" s="1"/>
  <c r="BV7" a="1"/>
  <c r="BV7" s="1"/>
  <c r="BW7" a="1"/>
  <c r="BW7" s="1"/>
  <c r="BX7" a="1"/>
  <c r="BX7" s="1"/>
  <c r="BY7" a="1"/>
  <c r="BY7" s="1"/>
  <c r="BZ7" a="1"/>
  <c r="BZ7" s="1"/>
  <c r="CA7" a="1"/>
  <c r="CA7" s="1"/>
  <c r="CB7" a="1"/>
  <c r="CB7" s="1"/>
  <c r="CC7" a="1"/>
  <c r="CC7" s="1"/>
  <c r="CD7" a="1"/>
  <c r="CD7" s="1"/>
  <c r="CE7" a="1"/>
  <c r="CE7" s="1"/>
  <c r="CF7" a="1"/>
  <c r="CF7" s="1"/>
  <c r="CG7" a="1"/>
  <c r="CG7" s="1"/>
  <c r="CH7" a="1"/>
  <c r="CH7" s="1"/>
  <c r="CI7" a="1"/>
  <c r="CI7" s="1"/>
  <c r="CJ7" a="1"/>
  <c r="CJ7" s="1"/>
  <c r="CK7" a="1"/>
  <c r="CK7" s="1"/>
  <c r="CL7" a="1"/>
  <c r="CL7" s="1"/>
  <c r="CM7" a="1"/>
  <c r="CM7" s="1"/>
  <c r="CN7" a="1"/>
  <c r="CN7" s="1"/>
  <c r="CO7" a="1"/>
  <c r="CO7" s="1"/>
  <c r="CP7" a="1"/>
  <c r="CP7" s="1"/>
  <c r="CQ7" a="1"/>
  <c r="CQ7" s="1"/>
  <c r="CR7" a="1"/>
  <c r="CR7" s="1"/>
  <c r="CS7" a="1"/>
  <c r="CS7" s="1"/>
  <c r="CT7" a="1"/>
  <c r="CT7" s="1"/>
  <c r="CU7" a="1"/>
  <c r="CU7" s="1"/>
  <c r="CV7" a="1"/>
  <c r="CV7" s="1"/>
  <c r="CW7" a="1"/>
  <c r="CW7" s="1"/>
  <c r="CX7" a="1"/>
  <c r="CX7" s="1"/>
  <c r="CY7" a="1"/>
  <c r="CY7" s="1"/>
  <c r="CZ7" a="1"/>
  <c r="CZ7" s="1"/>
  <c r="DA7" a="1"/>
  <c r="DA7" s="1"/>
  <c r="DB7" a="1"/>
  <c r="DB7" s="1"/>
  <c r="DC7" a="1"/>
  <c r="DC7" s="1"/>
  <c r="DD7" a="1"/>
  <c r="DD7" s="1"/>
  <c r="DE7" a="1"/>
  <c r="DE7" s="1"/>
  <c r="DF7" a="1"/>
  <c r="DF7" s="1"/>
  <c r="DG7" a="1"/>
  <c r="DG7" s="1"/>
  <c r="DH7" a="1"/>
  <c r="DH7" s="1"/>
  <c r="DI7" a="1"/>
  <c r="DI7" s="1"/>
  <c r="DJ7" a="1"/>
  <c r="DJ7" s="1"/>
  <c r="DK7" a="1"/>
  <c r="DK7" s="1"/>
  <c r="DL7" a="1"/>
  <c r="DL7" s="1"/>
  <c r="DM7" a="1"/>
  <c r="DM7" s="1"/>
  <c r="DN7" a="1"/>
  <c r="DN7" s="1"/>
  <c r="DO7" a="1"/>
  <c r="DO7" s="1"/>
  <c r="DP7" a="1"/>
  <c r="DP7" s="1"/>
  <c r="DQ7" a="1"/>
  <c r="DQ7" s="1"/>
  <c r="DR7" a="1"/>
  <c r="DR7" s="1"/>
  <c r="DS7" a="1"/>
  <c r="DS7" s="1"/>
  <c r="DT7" a="1"/>
  <c r="DT7" s="1"/>
  <c r="DU7" a="1"/>
  <c r="DU7" s="1"/>
  <c r="DV7" a="1"/>
  <c r="DV7" s="1"/>
  <c r="I8" a="1"/>
  <c r="I8" s="1"/>
  <c r="J8" a="1"/>
  <c r="J8" s="1"/>
  <c r="K8" a="1"/>
  <c r="K8" s="1"/>
  <c r="L8" a="1"/>
  <c r="L8" s="1"/>
  <c r="M8" a="1"/>
  <c r="M8" s="1"/>
  <c r="N8" a="1"/>
  <c r="N8" s="1"/>
  <c r="O8" a="1"/>
  <c r="O8" s="1"/>
  <c r="P8" a="1"/>
  <c r="P8" s="1"/>
  <c r="Q8" a="1"/>
  <c r="Q8" s="1"/>
  <c r="R8" a="1"/>
  <c r="R8" s="1"/>
  <c r="S8" a="1"/>
  <c r="S8" s="1"/>
  <c r="T8" a="1"/>
  <c r="T8" s="1"/>
  <c r="U8" a="1"/>
  <c r="U8" s="1"/>
  <c r="V8" a="1"/>
  <c r="V8" s="1"/>
  <c r="W8" a="1"/>
  <c r="W8" s="1"/>
  <c r="X8" a="1"/>
  <c r="X8" s="1"/>
  <c r="Y8" a="1"/>
  <c r="Y8" s="1"/>
  <c r="Z8" a="1"/>
  <c r="Z8" s="1"/>
  <c r="AA8" a="1"/>
  <c r="AA8" s="1"/>
  <c r="AB8" a="1"/>
  <c r="AB8" s="1"/>
  <c r="AC8" a="1"/>
  <c r="AC8" s="1"/>
  <c r="AD8" a="1"/>
  <c r="AD8" s="1"/>
  <c r="AE8" a="1"/>
  <c r="AE8" s="1"/>
  <c r="AF8" a="1"/>
  <c r="AF8" s="1"/>
  <c r="AG8" a="1"/>
  <c r="AG8" s="1"/>
  <c r="AH8" a="1"/>
  <c r="AH8" s="1"/>
  <c r="AI8" a="1"/>
  <c r="AI8" s="1"/>
  <c r="AJ8" a="1"/>
  <c r="AJ8" s="1"/>
  <c r="AK8" a="1"/>
  <c r="AK8" s="1"/>
  <c r="AL8" a="1"/>
  <c r="AL8" s="1"/>
  <c r="AM8" a="1"/>
  <c r="AM8" s="1"/>
  <c r="AN8" a="1"/>
  <c r="AN8" s="1"/>
  <c r="AO8" a="1"/>
  <c r="AO8" s="1"/>
  <c r="AP8" a="1"/>
  <c r="AP8" s="1"/>
  <c r="AQ8" a="1"/>
  <c r="AQ8" s="1"/>
  <c r="AR8" a="1"/>
  <c r="AR8" s="1"/>
  <c r="AS8" a="1"/>
  <c r="AS8" s="1"/>
  <c r="AT8" a="1"/>
  <c r="AT8" s="1"/>
  <c r="AU8" a="1"/>
  <c r="AU8" s="1"/>
  <c r="AV8" a="1"/>
  <c r="AV8" s="1"/>
  <c r="AW8" a="1"/>
  <c r="AW8" s="1"/>
  <c r="AX8" a="1"/>
  <c r="AX8" s="1"/>
  <c r="AY8" a="1"/>
  <c r="AY8" s="1"/>
  <c r="AZ8" a="1"/>
  <c r="AZ8" s="1"/>
  <c r="BA8" a="1"/>
  <c r="BA8" s="1"/>
  <c r="BB8" a="1"/>
  <c r="BB8" s="1"/>
  <c r="BC8" a="1"/>
  <c r="BC8" s="1"/>
  <c r="BD8" a="1"/>
  <c r="BD8" s="1"/>
  <c r="BE8" a="1"/>
  <c r="BE8" s="1"/>
  <c r="BF8" a="1"/>
  <c r="BF8" s="1"/>
  <c r="BG8" a="1"/>
  <c r="BG8" s="1"/>
  <c r="BH8" a="1"/>
  <c r="BH8" s="1"/>
  <c r="BI8" a="1"/>
  <c r="BI8" s="1"/>
  <c r="BJ8" a="1"/>
  <c r="BJ8" s="1"/>
  <c r="BK8" a="1"/>
  <c r="BK8" s="1"/>
  <c r="BL8" a="1"/>
  <c r="BL8" s="1"/>
  <c r="BM8" a="1"/>
  <c r="BM8" s="1"/>
  <c r="BN8" a="1"/>
  <c r="BN8" s="1"/>
  <c r="BO8" a="1"/>
  <c r="BO8" s="1"/>
  <c r="BP8" a="1"/>
  <c r="BP8" s="1"/>
  <c r="BQ8" a="1"/>
  <c r="BQ8" s="1"/>
  <c r="BR8" a="1"/>
  <c r="BR8"/>
  <c r="BS8" a="1"/>
  <c r="BS8" s="1"/>
  <c r="BT8" a="1"/>
  <c r="BT8" s="1"/>
  <c r="BU8" a="1"/>
  <c r="BU8" s="1"/>
  <c r="BV8" a="1"/>
  <c r="BV8" s="1"/>
  <c r="BW8" a="1"/>
  <c r="BW8" s="1"/>
  <c r="BX8" a="1"/>
  <c r="BX8" s="1"/>
  <c r="BY8" a="1"/>
  <c r="BY8" s="1"/>
  <c r="BZ8" a="1"/>
  <c r="BZ8" s="1"/>
  <c r="CA8" a="1"/>
  <c r="CA8" s="1"/>
  <c r="CB8" a="1"/>
  <c r="CB8" s="1"/>
  <c r="CC8" a="1"/>
  <c r="CC8" s="1"/>
  <c r="CD8" a="1"/>
  <c r="CD8" s="1"/>
  <c r="CE8" a="1"/>
  <c r="CE8" s="1"/>
  <c r="CF8" a="1"/>
  <c r="CF8" s="1"/>
  <c r="CG8" a="1"/>
  <c r="CG8" s="1"/>
  <c r="CH8" a="1"/>
  <c r="CH8" s="1"/>
  <c r="CI8" a="1"/>
  <c r="CI8" s="1"/>
  <c r="CJ8" a="1"/>
  <c r="CJ8" s="1"/>
  <c r="CK8" a="1"/>
  <c r="CK8" s="1"/>
  <c r="CL8" a="1"/>
  <c r="CL8" s="1"/>
  <c r="CM8" a="1"/>
  <c r="CM8" s="1"/>
  <c r="CN8" a="1"/>
  <c r="CN8" s="1"/>
  <c r="CO8" a="1"/>
  <c r="CO8" s="1"/>
  <c r="CP8" a="1"/>
  <c r="CP8" s="1"/>
  <c r="CQ8" a="1"/>
  <c r="CQ8" s="1"/>
  <c r="CR8" a="1"/>
  <c r="CR8" s="1"/>
  <c r="CS8" a="1"/>
  <c r="CS8" s="1"/>
  <c r="CT8" a="1"/>
  <c r="CT8" s="1"/>
  <c r="CU8" a="1"/>
  <c r="CU8" s="1"/>
  <c r="CV8" a="1"/>
  <c r="CV8" s="1"/>
  <c r="CW8" a="1"/>
  <c r="CW8" s="1"/>
  <c r="CX8" a="1"/>
  <c r="CX8" s="1"/>
  <c r="CY8" a="1"/>
  <c r="CY8" s="1"/>
  <c r="CZ8" a="1"/>
  <c r="CZ8" s="1"/>
  <c r="DA8" a="1"/>
  <c r="DA8" s="1"/>
  <c r="DB8" a="1"/>
  <c r="DB8" s="1"/>
  <c r="DC8" a="1"/>
  <c r="DC8" s="1"/>
  <c r="DD8" a="1"/>
  <c r="DD8" s="1"/>
  <c r="DE8" a="1"/>
  <c r="DE8" s="1"/>
  <c r="DF8" a="1"/>
  <c r="DF8" s="1"/>
  <c r="DG8" a="1"/>
  <c r="DG8" s="1"/>
  <c r="DH8" a="1"/>
  <c r="DH8" s="1"/>
  <c r="DI8" a="1"/>
  <c r="DI8" s="1"/>
  <c r="DJ8" a="1"/>
  <c r="DJ8" s="1"/>
  <c r="DK8" a="1"/>
  <c r="DK8" s="1"/>
  <c r="DL8" a="1"/>
  <c r="DL8" s="1"/>
  <c r="DM8" a="1"/>
  <c r="DM8" s="1"/>
  <c r="DN8" a="1"/>
  <c r="DN8" s="1"/>
  <c r="DO8" a="1"/>
  <c r="DO8" s="1"/>
  <c r="DP8" a="1"/>
  <c r="DP8" s="1"/>
  <c r="DQ8" a="1"/>
  <c r="DQ8" s="1"/>
  <c r="DR8" a="1"/>
  <c r="DR8" s="1"/>
  <c r="DS8" a="1"/>
  <c r="DS8" s="1"/>
  <c r="DT8" a="1"/>
  <c r="DT8" s="1"/>
  <c r="DU8" a="1"/>
  <c r="DU8" s="1"/>
  <c r="DV8" a="1"/>
  <c r="DV8" s="1"/>
  <c r="I9" a="1"/>
  <c r="I9" s="1"/>
  <c r="J9" a="1"/>
  <c r="J9" s="1"/>
  <c r="K9" a="1"/>
  <c r="K9" s="1"/>
  <c r="L9" a="1"/>
  <c r="L9" s="1"/>
  <c r="M9" a="1"/>
  <c r="M9" s="1"/>
  <c r="N9" a="1"/>
  <c r="N9" s="1"/>
  <c r="O9" a="1"/>
  <c r="O9" s="1"/>
  <c r="P9" a="1"/>
  <c r="P9" s="1"/>
  <c r="Q9" a="1"/>
  <c r="Q9" s="1"/>
  <c r="R9" a="1"/>
  <c r="R9" s="1"/>
  <c r="S9" a="1"/>
  <c r="S9" s="1"/>
  <c r="T9" a="1"/>
  <c r="T9" s="1"/>
  <c r="U9" a="1"/>
  <c r="U9" s="1"/>
  <c r="V9" a="1"/>
  <c r="V9" s="1"/>
  <c r="W9" a="1"/>
  <c r="W9" s="1"/>
  <c r="X9" a="1"/>
  <c r="X9" s="1"/>
  <c r="Y9" a="1"/>
  <c r="Y9" s="1"/>
  <c r="Z9" a="1"/>
  <c r="Z9" s="1"/>
  <c r="AA9" a="1"/>
  <c r="AA9" s="1"/>
  <c r="AB9" a="1"/>
  <c r="AB9" s="1"/>
  <c r="AC9" a="1"/>
  <c r="AC9" s="1"/>
  <c r="AD9" a="1"/>
  <c r="AD9" s="1"/>
  <c r="AE9" a="1"/>
  <c r="AE9" s="1"/>
  <c r="AF9" a="1"/>
  <c r="AF9" s="1"/>
  <c r="AG9" a="1"/>
  <c r="AG9" s="1"/>
  <c r="AH9" a="1"/>
  <c r="AH9" s="1"/>
  <c r="AI9" a="1"/>
  <c r="AI9" s="1"/>
  <c r="AJ9" a="1"/>
  <c r="AJ9" s="1"/>
  <c r="AK9" a="1"/>
  <c r="AK9" s="1"/>
  <c r="AL9" a="1"/>
  <c r="AL9" s="1"/>
  <c r="AM9" a="1"/>
  <c r="AM9" s="1"/>
  <c r="AN9" a="1"/>
  <c r="AN9" s="1"/>
  <c r="AO9" a="1"/>
  <c r="AO9" s="1"/>
  <c r="AP9" a="1"/>
  <c r="AP9" s="1"/>
  <c r="AQ9" a="1"/>
  <c r="AQ9" s="1"/>
  <c r="AR9" a="1"/>
  <c r="AR9" s="1"/>
  <c r="AS9" a="1"/>
  <c r="AS9" s="1"/>
  <c r="AT9" a="1"/>
  <c r="AT9" s="1"/>
  <c r="AU9" a="1"/>
  <c r="AU9" s="1"/>
  <c r="AV9" a="1"/>
  <c r="AV9" s="1"/>
  <c r="AW9" a="1"/>
  <c r="AW9" s="1"/>
  <c r="AX9" a="1"/>
  <c r="AX9" s="1"/>
  <c r="AY9" a="1"/>
  <c r="AY9" s="1"/>
  <c r="AZ9" a="1"/>
  <c r="AZ9" s="1"/>
  <c r="BA9" a="1"/>
  <c r="BA9" s="1"/>
  <c r="BB9" a="1"/>
  <c r="BB9" s="1"/>
  <c r="BC9" a="1"/>
  <c r="BC9" s="1"/>
  <c r="BD9" a="1"/>
  <c r="BD9" s="1"/>
  <c r="BE9" a="1"/>
  <c r="BE9" s="1"/>
  <c r="BF9" a="1"/>
  <c r="BF9" s="1"/>
  <c r="BG9" a="1"/>
  <c r="BG9" s="1"/>
  <c r="BH9" a="1"/>
  <c r="BH9" s="1"/>
  <c r="BI9" a="1"/>
  <c r="BI9" s="1"/>
  <c r="BJ9" a="1"/>
  <c r="BJ9" s="1"/>
  <c r="BK9" a="1"/>
  <c r="BK9" s="1"/>
  <c r="BL9" a="1"/>
  <c r="BL9" s="1"/>
  <c r="BM9" a="1"/>
  <c r="BM9" s="1"/>
  <c r="BN9" a="1"/>
  <c r="BN9" s="1"/>
  <c r="BO9" a="1"/>
  <c r="BO9" s="1"/>
  <c r="BP9" a="1"/>
  <c r="BP9" s="1"/>
  <c r="BQ9" a="1"/>
  <c r="BQ9" s="1"/>
  <c r="BR9" a="1"/>
  <c r="BR9" s="1"/>
  <c r="BS9" a="1"/>
  <c r="BS9" s="1"/>
  <c r="BT9" a="1"/>
  <c r="BT9" s="1"/>
  <c r="BU9" a="1"/>
  <c r="BU9" s="1"/>
  <c r="BV9" a="1"/>
  <c r="BV9" s="1"/>
  <c r="BW9" a="1"/>
  <c r="BW9" s="1"/>
  <c r="BX9" a="1"/>
  <c r="BX9" s="1"/>
  <c r="BY9" a="1"/>
  <c r="BY9" s="1"/>
  <c r="BZ9" a="1"/>
  <c r="BZ9" s="1"/>
  <c r="CA9" a="1"/>
  <c r="CA9" s="1"/>
  <c r="CB9" a="1"/>
  <c r="CB9" s="1"/>
  <c r="CC9" a="1"/>
  <c r="CC9" s="1"/>
  <c r="CD9" a="1"/>
  <c r="CD9" s="1"/>
  <c r="CE9" a="1"/>
  <c r="CE9" s="1"/>
  <c r="CF9" a="1"/>
  <c r="CF9" s="1"/>
  <c r="CG9" a="1"/>
  <c r="CG9" s="1"/>
  <c r="CH9" a="1"/>
  <c r="CH9" s="1"/>
  <c r="CI9" a="1"/>
  <c r="CI9" s="1"/>
  <c r="CJ9" a="1"/>
  <c r="CJ9" s="1"/>
  <c r="CK9" a="1"/>
  <c r="CK9" s="1"/>
  <c r="CL9" a="1"/>
  <c r="CL9" s="1"/>
  <c r="CM9" a="1"/>
  <c r="CM9" s="1"/>
  <c r="CN9" a="1"/>
  <c r="CN9" s="1"/>
  <c r="CO9" a="1"/>
  <c r="CO9" s="1"/>
  <c r="CP9" a="1"/>
  <c r="CP9" s="1"/>
  <c r="CQ9" a="1"/>
  <c r="CQ9" s="1"/>
  <c r="CR9" a="1"/>
  <c r="CR9" s="1"/>
  <c r="CS9" a="1"/>
  <c r="CS9" s="1"/>
  <c r="CT9" a="1"/>
  <c r="CT9" s="1"/>
  <c r="CU9" a="1"/>
  <c r="CU9" s="1"/>
  <c r="CV9" a="1"/>
  <c r="CV9" s="1"/>
  <c r="CW9" a="1"/>
  <c r="CW9" s="1"/>
  <c r="CX9" a="1"/>
  <c r="CX9" s="1"/>
  <c r="CY9" a="1"/>
  <c r="CY9" s="1"/>
  <c r="CZ9" a="1"/>
  <c r="CZ9" s="1"/>
  <c r="DA9" a="1"/>
  <c r="DA9" s="1"/>
  <c r="DB9" a="1"/>
  <c r="DB9" s="1"/>
  <c r="DC9" a="1"/>
  <c r="DC9" s="1"/>
  <c r="DD9" a="1"/>
  <c r="DD9" s="1"/>
  <c r="DE9" a="1"/>
  <c r="DE9" s="1"/>
  <c r="DF9" a="1"/>
  <c r="DF9" s="1"/>
  <c r="DG9" a="1"/>
  <c r="DG9" s="1"/>
  <c r="DH9" a="1"/>
  <c r="DH9" s="1"/>
  <c r="DI9" a="1"/>
  <c r="DI9" s="1"/>
  <c r="DJ9" a="1"/>
  <c r="DJ9" s="1"/>
  <c r="DK9" a="1"/>
  <c r="DK9" s="1"/>
  <c r="DL9" a="1"/>
  <c r="DL9" s="1"/>
  <c r="DM9" a="1"/>
  <c r="DM9" s="1"/>
  <c r="DN9" a="1"/>
  <c r="DN9" s="1"/>
  <c r="DO9" a="1"/>
  <c r="DO9" s="1"/>
  <c r="DP9" a="1"/>
  <c r="DP9" s="1"/>
  <c r="DQ9" a="1"/>
  <c r="DQ9" s="1"/>
  <c r="DR9" a="1"/>
  <c r="DR9" s="1"/>
  <c r="DS9" a="1"/>
  <c r="DS9" s="1"/>
  <c r="DT9" a="1"/>
  <c r="DT9" s="1"/>
  <c r="DU9" a="1"/>
  <c r="DU9" s="1"/>
  <c r="DV9" a="1"/>
  <c r="DV9" s="1"/>
  <c r="I10" a="1"/>
  <c r="I10" s="1"/>
  <c r="J10" a="1"/>
  <c r="J10" s="1"/>
  <c r="K10" a="1"/>
  <c r="K10" s="1"/>
  <c r="L10" a="1"/>
  <c r="L10" s="1"/>
  <c r="M10" a="1"/>
  <c r="M10" s="1"/>
  <c r="N10" a="1"/>
  <c r="N10" s="1"/>
  <c r="O10" a="1"/>
  <c r="O10" s="1"/>
  <c r="P10" a="1"/>
  <c r="P10" s="1"/>
  <c r="Q10" a="1"/>
  <c r="Q10" s="1"/>
  <c r="R10" a="1"/>
  <c r="R10" s="1"/>
  <c r="S10" a="1"/>
  <c r="S10" s="1"/>
  <c r="T10" a="1"/>
  <c r="T10" s="1"/>
  <c r="U10" a="1"/>
  <c r="U10" s="1"/>
  <c r="V10" a="1"/>
  <c r="V10" s="1"/>
  <c r="W10" a="1"/>
  <c r="W10" s="1"/>
  <c r="X10" a="1"/>
  <c r="X10" s="1"/>
  <c r="Y10" a="1"/>
  <c r="Y10" s="1"/>
  <c r="Z10" a="1"/>
  <c r="Z10" s="1"/>
  <c r="AA10" a="1"/>
  <c r="AA10" s="1"/>
  <c r="AB10" a="1"/>
  <c r="AB10" s="1"/>
  <c r="AC10" a="1"/>
  <c r="AC10" s="1"/>
  <c r="AD10" a="1"/>
  <c r="AD10" s="1"/>
  <c r="AE10" a="1"/>
  <c r="AE10" s="1"/>
  <c r="AF10" a="1"/>
  <c r="AF10" s="1"/>
  <c r="AG10" a="1"/>
  <c r="AG10" s="1"/>
  <c r="AH10" a="1"/>
  <c r="AH10" s="1"/>
  <c r="AI10" a="1"/>
  <c r="AI10" s="1"/>
  <c r="AJ10" a="1"/>
  <c r="AJ10" s="1"/>
  <c r="AK10" a="1"/>
  <c r="AK10" s="1"/>
  <c r="AL10" a="1"/>
  <c r="AL10" s="1"/>
  <c r="AM10" a="1"/>
  <c r="AM10" s="1"/>
  <c r="AN10" a="1"/>
  <c r="AN10" s="1"/>
  <c r="AO10" a="1"/>
  <c r="AO10" s="1"/>
  <c r="AP10" a="1"/>
  <c r="AP10" s="1"/>
  <c r="AQ10" a="1"/>
  <c r="AQ10" s="1"/>
  <c r="AR10" a="1"/>
  <c r="AR10" s="1"/>
  <c r="AS10" a="1"/>
  <c r="AS10" s="1"/>
  <c r="AT10" a="1"/>
  <c r="AT10" s="1"/>
  <c r="AU10" a="1"/>
  <c r="AU10" s="1"/>
  <c r="AV10" a="1"/>
  <c r="AV10" s="1"/>
  <c r="AW10" a="1"/>
  <c r="AW10" s="1"/>
  <c r="AX10" a="1"/>
  <c r="AX10" s="1"/>
  <c r="AY10" a="1"/>
  <c r="AY10" s="1"/>
  <c r="AZ10" a="1"/>
  <c r="AZ10" s="1"/>
  <c r="BA10" a="1"/>
  <c r="BA10" s="1"/>
  <c r="BB10" a="1"/>
  <c r="BB10" s="1"/>
  <c r="BC10" a="1"/>
  <c r="BC10" s="1"/>
  <c r="BD10" a="1"/>
  <c r="BD10" s="1"/>
  <c r="BE10" a="1"/>
  <c r="BE10" s="1"/>
  <c r="BF10" a="1"/>
  <c r="BF10" s="1"/>
  <c r="BG10" a="1"/>
  <c r="BG10" s="1"/>
  <c r="BH10" a="1"/>
  <c r="BH10" s="1"/>
  <c r="BI10" a="1"/>
  <c r="BI10" s="1"/>
  <c r="BJ10" a="1"/>
  <c r="BJ10" s="1"/>
  <c r="BK10" a="1"/>
  <c r="BK10" s="1"/>
  <c r="BL10" a="1"/>
  <c r="BL10" s="1"/>
  <c r="BM10" a="1"/>
  <c r="BM10" s="1"/>
  <c r="BN10" a="1"/>
  <c r="BN10" s="1"/>
  <c r="BO10" a="1"/>
  <c r="BO10" s="1"/>
  <c r="BP10" a="1"/>
  <c r="BP10" s="1"/>
  <c r="BQ10" a="1"/>
  <c r="BQ10" s="1"/>
  <c r="BR10" a="1"/>
  <c r="BR10" s="1"/>
  <c r="BS10" a="1"/>
  <c r="BS10" s="1"/>
  <c r="BT10" a="1"/>
  <c r="BT10" s="1"/>
  <c r="BU10" a="1"/>
  <c r="BU10" s="1"/>
  <c r="BV10" a="1"/>
  <c r="BV10" s="1"/>
  <c r="BW10" a="1"/>
  <c r="BW10" s="1"/>
  <c r="BX10" a="1"/>
  <c r="BX10" s="1"/>
  <c r="BY10" a="1"/>
  <c r="BY10" s="1"/>
  <c r="BZ10" a="1"/>
  <c r="BZ10" s="1"/>
  <c r="CA10" a="1"/>
  <c r="CA10" s="1"/>
  <c r="CB10" a="1"/>
  <c r="CB10" s="1"/>
  <c r="CC10" a="1"/>
  <c r="CC10" s="1"/>
  <c r="CD10" a="1"/>
  <c r="CD10" s="1"/>
  <c r="CE10" a="1"/>
  <c r="CE10" s="1"/>
  <c r="CF10" a="1"/>
  <c r="CF10" s="1"/>
  <c r="CG10" a="1"/>
  <c r="CG10" s="1"/>
  <c r="CH10" a="1"/>
  <c r="CH10" s="1"/>
  <c r="CI10" a="1"/>
  <c r="CI10" s="1"/>
  <c r="CJ10" a="1"/>
  <c r="CJ10" s="1"/>
  <c r="CK10" a="1"/>
  <c r="CK10" s="1"/>
  <c r="CL10" a="1"/>
  <c r="CL10" s="1"/>
  <c r="CM10" a="1"/>
  <c r="CM10" s="1"/>
  <c r="CN10" a="1"/>
  <c r="CN10" s="1"/>
  <c r="CO10" a="1"/>
  <c r="CO10" s="1"/>
  <c r="CP10" a="1"/>
  <c r="CP10" s="1"/>
  <c r="CQ10" a="1"/>
  <c r="CQ10" s="1"/>
  <c r="CR10" a="1"/>
  <c r="CR10" s="1"/>
  <c r="CS10" a="1"/>
  <c r="CS10" s="1"/>
  <c r="CT10" a="1"/>
  <c r="CT10" s="1"/>
  <c r="CU10" a="1"/>
  <c r="CU10" s="1"/>
  <c r="CV10" a="1"/>
  <c r="CV10" s="1"/>
  <c r="CW10" a="1"/>
  <c r="CW10" s="1"/>
  <c r="CX10" a="1"/>
  <c r="CX10" s="1"/>
  <c r="CY10" a="1"/>
  <c r="CY10" s="1"/>
  <c r="CZ10" a="1"/>
  <c r="CZ10" s="1"/>
  <c r="DA10" a="1"/>
  <c r="DA10" s="1"/>
  <c r="DB10" a="1"/>
  <c r="DB10" s="1"/>
  <c r="DC10" a="1"/>
  <c r="DC10" s="1"/>
  <c r="DD10" a="1"/>
  <c r="DD10" s="1"/>
  <c r="DE10" a="1"/>
  <c r="DE10" s="1"/>
  <c r="DF10" a="1"/>
  <c r="DF10" s="1"/>
  <c r="DG10" a="1"/>
  <c r="DG10" s="1"/>
  <c r="DH10" a="1"/>
  <c r="DH10" s="1"/>
  <c r="DI10" a="1"/>
  <c r="DI10" s="1"/>
  <c r="DJ10" a="1"/>
  <c r="DJ10" s="1"/>
  <c r="DK10" a="1"/>
  <c r="DK10" s="1"/>
  <c r="DL10" a="1"/>
  <c r="DL10" s="1"/>
  <c r="DM10" a="1"/>
  <c r="DM10" s="1"/>
  <c r="DN10" a="1"/>
  <c r="DN10" s="1"/>
  <c r="DO10" a="1"/>
  <c r="DO10" s="1"/>
  <c r="DP10" a="1"/>
  <c r="DP10" s="1"/>
  <c r="DQ10" a="1"/>
  <c r="DQ10" s="1"/>
  <c r="DR10" a="1"/>
  <c r="DR10" s="1"/>
  <c r="DS10" a="1"/>
  <c r="DS10" s="1"/>
  <c r="DT10" a="1"/>
  <c r="DT10" s="1"/>
  <c r="DU10" a="1"/>
  <c r="DU10" s="1"/>
  <c r="DV10" a="1"/>
  <c r="DV10" s="1"/>
  <c r="I11" a="1"/>
  <c r="I11" s="1"/>
  <c r="J11" a="1"/>
  <c r="J11" s="1"/>
  <c r="K11" a="1"/>
  <c r="K11" s="1"/>
  <c r="L11" a="1"/>
  <c r="L11" s="1"/>
  <c r="M11" a="1"/>
  <c r="M11" s="1"/>
  <c r="N11" a="1"/>
  <c r="N11" s="1"/>
  <c r="O11" a="1"/>
  <c r="O11" s="1"/>
  <c r="P11" a="1"/>
  <c r="P11" s="1"/>
  <c r="Q11" a="1"/>
  <c r="Q11" s="1"/>
  <c r="R11" a="1"/>
  <c r="R11" s="1"/>
  <c r="S11" a="1"/>
  <c r="S11" s="1"/>
  <c r="T11" a="1"/>
  <c r="T11" s="1"/>
  <c r="U11" a="1"/>
  <c r="U11" s="1"/>
  <c r="V11" a="1"/>
  <c r="V11" s="1"/>
  <c r="W11" a="1"/>
  <c r="W11" s="1"/>
  <c r="X11" a="1"/>
  <c r="X11" s="1"/>
  <c r="Y11" a="1"/>
  <c r="Y11" s="1"/>
  <c r="Z11" a="1"/>
  <c r="Z11" s="1"/>
  <c r="AA11" a="1"/>
  <c r="AA11" s="1"/>
  <c r="AB11" a="1"/>
  <c r="AB11" s="1"/>
  <c r="AC11" a="1"/>
  <c r="AC11" s="1"/>
  <c r="AD11" a="1"/>
  <c r="AD11" s="1"/>
  <c r="AE11" a="1"/>
  <c r="AE11" s="1"/>
  <c r="AF11" a="1"/>
  <c r="AF11" s="1"/>
  <c r="AG11" a="1"/>
  <c r="AG11" s="1"/>
  <c r="AH11" a="1"/>
  <c r="AH11" s="1"/>
  <c r="AI11" a="1"/>
  <c r="AI11" s="1"/>
  <c r="AJ11" a="1"/>
  <c r="AJ11" s="1"/>
  <c r="AK11" a="1"/>
  <c r="AK11" s="1"/>
  <c r="AL11" a="1"/>
  <c r="AL11" s="1"/>
  <c r="AM11" a="1"/>
  <c r="AM11" s="1"/>
  <c r="AN11" a="1"/>
  <c r="AN11" s="1"/>
  <c r="AO11" a="1"/>
  <c r="AO11" s="1"/>
  <c r="AP11" a="1"/>
  <c r="AP11" s="1"/>
  <c r="AQ11" a="1"/>
  <c r="AQ11" s="1"/>
  <c r="AR11" a="1"/>
  <c r="AR11" s="1"/>
  <c r="AS11" a="1"/>
  <c r="AS11" s="1"/>
  <c r="AT11" a="1"/>
  <c r="AT11" s="1"/>
  <c r="AU11" a="1"/>
  <c r="AU11" s="1"/>
  <c r="AV11" a="1"/>
  <c r="AV11" s="1"/>
  <c r="AW11" a="1"/>
  <c r="AW11" s="1"/>
  <c r="AX11" a="1"/>
  <c r="AX11" s="1"/>
  <c r="AY11" a="1"/>
  <c r="AY11" s="1"/>
  <c r="AZ11" a="1"/>
  <c r="AZ11" s="1"/>
  <c r="BA11" a="1"/>
  <c r="BA11" s="1"/>
  <c r="BB11" a="1"/>
  <c r="BB11" s="1"/>
  <c r="BC11" a="1"/>
  <c r="BC11" s="1"/>
  <c r="BD11" a="1"/>
  <c r="BD11" s="1"/>
  <c r="BE11" a="1"/>
  <c r="BE11" s="1"/>
  <c r="BF11" a="1"/>
  <c r="BF11" s="1"/>
  <c r="BG11" a="1"/>
  <c r="BG11" s="1"/>
  <c r="BH11" a="1"/>
  <c r="BH11" s="1"/>
  <c r="BI11" a="1"/>
  <c r="BI11" s="1"/>
  <c r="BJ11" a="1"/>
  <c r="BJ11" s="1"/>
  <c r="BK11" a="1"/>
  <c r="BK11" s="1"/>
  <c r="BL11" a="1"/>
  <c r="BL11" s="1"/>
  <c r="BM11" a="1"/>
  <c r="BM11" s="1"/>
  <c r="BN11" a="1"/>
  <c r="BN11" s="1"/>
  <c r="BO11" a="1"/>
  <c r="BO11" s="1"/>
  <c r="BP11" a="1"/>
  <c r="BP11" s="1"/>
  <c r="BQ11" a="1"/>
  <c r="BQ11" s="1"/>
  <c r="BR11" a="1"/>
  <c r="BR11" s="1"/>
  <c r="BS11" a="1"/>
  <c r="BS11" s="1"/>
  <c r="BT11" a="1"/>
  <c r="BT11" s="1"/>
  <c r="BU11" a="1"/>
  <c r="BU11" s="1"/>
  <c r="BV11" a="1"/>
  <c r="BV11" s="1"/>
  <c r="BW11" a="1"/>
  <c r="BW11" s="1"/>
  <c r="BX11" a="1"/>
  <c r="BX11" s="1"/>
  <c r="BY11" a="1"/>
  <c r="BY11" s="1"/>
  <c r="BZ11" a="1"/>
  <c r="BZ11" s="1"/>
  <c r="CA11" a="1"/>
  <c r="CA11" s="1"/>
  <c r="CB11" a="1"/>
  <c r="CB11" s="1"/>
  <c r="CC11" a="1"/>
  <c r="CC11" s="1"/>
  <c r="CD11" a="1"/>
  <c r="CD11" s="1"/>
  <c r="CE11" a="1"/>
  <c r="CE11" s="1"/>
  <c r="CF11" a="1"/>
  <c r="CF11" s="1"/>
  <c r="CG11" a="1"/>
  <c r="CG11" s="1"/>
  <c r="CH11" a="1"/>
  <c r="CH11" s="1"/>
  <c r="CI11" a="1"/>
  <c r="CI11" s="1"/>
  <c r="CJ11" a="1"/>
  <c r="CJ11" s="1"/>
  <c r="CK11" a="1"/>
  <c r="CK11" s="1"/>
  <c r="CL11" a="1"/>
  <c r="CL11" s="1"/>
  <c r="CM11" a="1"/>
  <c r="CM11" s="1"/>
  <c r="CN11" a="1"/>
  <c r="CN11" s="1"/>
  <c r="CO11" a="1"/>
  <c r="CO11" s="1"/>
  <c r="CP11" a="1"/>
  <c r="CP11" s="1"/>
  <c r="CQ11" a="1"/>
  <c r="CQ11" s="1"/>
  <c r="CR11" a="1"/>
  <c r="CR11" s="1"/>
  <c r="CS11" a="1"/>
  <c r="CS11" s="1"/>
  <c r="CT11" a="1"/>
  <c r="CT11" s="1"/>
  <c r="CU11" a="1"/>
  <c r="CU11" s="1"/>
  <c r="CV11" a="1"/>
  <c r="CV11" s="1"/>
  <c r="CW11" a="1"/>
  <c r="CW11" s="1"/>
  <c r="CX11" a="1"/>
  <c r="CX11" s="1"/>
  <c r="CY11" a="1"/>
  <c r="CY11" s="1"/>
  <c r="CZ11" a="1"/>
  <c r="CZ11" s="1"/>
  <c r="DA11" a="1"/>
  <c r="DA11" s="1"/>
  <c r="DB11" a="1"/>
  <c r="DB11" s="1"/>
  <c r="DC11" a="1"/>
  <c r="DC11" s="1"/>
  <c r="DD11" a="1"/>
  <c r="DD11" s="1"/>
  <c r="DE11" a="1"/>
  <c r="DE11" s="1"/>
  <c r="DF11" a="1"/>
  <c r="DF11" s="1"/>
  <c r="DG11" a="1"/>
  <c r="DG11" s="1"/>
  <c r="DH11" a="1"/>
  <c r="DH11" s="1"/>
  <c r="DI11" a="1"/>
  <c r="DI11" s="1"/>
  <c r="DJ11" a="1"/>
  <c r="DJ11" s="1"/>
  <c r="DK11" a="1"/>
  <c r="DK11" s="1"/>
  <c r="DL11" a="1"/>
  <c r="DL11" s="1"/>
  <c r="DM11" a="1"/>
  <c r="DM11" s="1"/>
  <c r="DN11" a="1"/>
  <c r="DN11" s="1"/>
  <c r="DO11" a="1"/>
  <c r="DO11" s="1"/>
  <c r="DP11" a="1"/>
  <c r="DP11" s="1"/>
  <c r="DQ11" a="1"/>
  <c r="DQ11" s="1"/>
  <c r="DR11" a="1"/>
  <c r="DR11" s="1"/>
  <c r="DS11" a="1"/>
  <c r="DS11" s="1"/>
  <c r="DT11" a="1"/>
  <c r="DT11" s="1"/>
  <c r="DU11" a="1"/>
  <c r="DU11" s="1"/>
  <c r="DV11" a="1"/>
  <c r="DV11" s="1"/>
  <c r="I12" a="1"/>
  <c r="I12" s="1"/>
  <c r="J12" a="1"/>
  <c r="J12" s="1"/>
  <c r="K12" a="1"/>
  <c r="K12" s="1"/>
  <c r="L12" a="1"/>
  <c r="L12" s="1"/>
  <c r="M12" a="1"/>
  <c r="M12" s="1"/>
  <c r="N12" a="1"/>
  <c r="N12" s="1"/>
  <c r="O12" a="1"/>
  <c r="O12" s="1"/>
  <c r="P12" a="1"/>
  <c r="P12" s="1"/>
  <c r="Q12" a="1"/>
  <c r="Q12" s="1"/>
  <c r="R12" a="1"/>
  <c r="R12" s="1"/>
  <c r="S12" a="1"/>
  <c r="S12" s="1"/>
  <c r="T12" a="1"/>
  <c r="T12" s="1"/>
  <c r="U12" a="1"/>
  <c r="U12" s="1"/>
  <c r="V12" a="1"/>
  <c r="V12" s="1"/>
  <c r="W12" a="1"/>
  <c r="W12" s="1"/>
  <c r="X12" a="1"/>
  <c r="X12" s="1"/>
  <c r="Y12" a="1"/>
  <c r="Y12" s="1"/>
  <c r="Z12" a="1"/>
  <c r="Z12" s="1"/>
  <c r="AA12" a="1"/>
  <c r="AA12" s="1"/>
  <c r="AB12" a="1"/>
  <c r="AB12" s="1"/>
  <c r="AC12" a="1"/>
  <c r="AC12" s="1"/>
  <c r="AD12" a="1"/>
  <c r="AD12" s="1"/>
  <c r="AE12" a="1"/>
  <c r="AE12" s="1"/>
  <c r="AF12" a="1"/>
  <c r="AF12" s="1"/>
  <c r="AG12" a="1"/>
  <c r="AG12" s="1"/>
  <c r="AH12" a="1"/>
  <c r="AH12" s="1"/>
  <c r="AI12" a="1"/>
  <c r="AI12" s="1"/>
  <c r="AJ12" a="1"/>
  <c r="AJ12" s="1"/>
  <c r="AK12" a="1"/>
  <c r="AK12" s="1"/>
  <c r="AL12" a="1"/>
  <c r="AL12" s="1"/>
  <c r="AM12" a="1"/>
  <c r="AM12" s="1"/>
  <c r="AN12" a="1"/>
  <c r="AN12" s="1"/>
  <c r="AO12" a="1"/>
  <c r="AO12" s="1"/>
  <c r="AP12" a="1"/>
  <c r="AP12" s="1"/>
  <c r="AQ12" a="1"/>
  <c r="AQ12" s="1"/>
  <c r="AR12" a="1"/>
  <c r="AR12" s="1"/>
  <c r="AS12" a="1"/>
  <c r="AS12" s="1"/>
  <c r="AT12" a="1"/>
  <c r="AT12" s="1"/>
  <c r="AU12" a="1"/>
  <c r="AU12" s="1"/>
  <c r="AV12" a="1"/>
  <c r="AV12" s="1"/>
  <c r="AW12" a="1"/>
  <c r="AW12" s="1"/>
  <c r="AX12" a="1"/>
  <c r="AX12" s="1"/>
  <c r="AY12" a="1"/>
  <c r="AY12" s="1"/>
  <c r="AZ12" a="1"/>
  <c r="AZ12" s="1"/>
  <c r="BA12" a="1"/>
  <c r="BA12" s="1"/>
  <c r="BB12" a="1"/>
  <c r="BB12" s="1"/>
  <c r="BC12" a="1"/>
  <c r="BC12" s="1"/>
  <c r="BD12" a="1"/>
  <c r="BD12" s="1"/>
  <c r="BE12" a="1"/>
  <c r="BE12" s="1"/>
  <c r="BF12" a="1"/>
  <c r="BF12" s="1"/>
  <c r="BG12" a="1"/>
  <c r="BG12" s="1"/>
  <c r="BH12" a="1"/>
  <c r="BH12" s="1"/>
  <c r="BI12" a="1"/>
  <c r="BI12" s="1"/>
  <c r="BJ12" a="1"/>
  <c r="BJ12" s="1"/>
  <c r="BK12" a="1"/>
  <c r="BK12" s="1"/>
  <c r="BL12" a="1"/>
  <c r="BL12" s="1"/>
  <c r="BM12" a="1"/>
  <c r="BM12" s="1"/>
  <c r="BN12" a="1"/>
  <c r="BN12" s="1"/>
  <c r="BO12" a="1"/>
  <c r="BO12" s="1"/>
  <c r="BP12" a="1"/>
  <c r="BP12" s="1"/>
  <c r="BQ12" a="1"/>
  <c r="BQ12" s="1"/>
  <c r="BR12" a="1"/>
  <c r="BR12" s="1"/>
  <c r="BS12" a="1"/>
  <c r="BS12" s="1"/>
  <c r="BT12" a="1"/>
  <c r="BT12" s="1"/>
  <c r="BU12" a="1"/>
  <c r="BU12" s="1"/>
  <c r="BV12" a="1"/>
  <c r="BV12" s="1"/>
  <c r="BW12" a="1"/>
  <c r="BW12" s="1"/>
  <c r="BX12" a="1"/>
  <c r="BX12" s="1"/>
  <c r="BY12" a="1"/>
  <c r="BY12" s="1"/>
  <c r="BZ12" a="1"/>
  <c r="BZ12" s="1"/>
  <c r="CA12" a="1"/>
  <c r="CA12" s="1"/>
  <c r="CB12" a="1"/>
  <c r="CB12" s="1"/>
  <c r="CC12" a="1"/>
  <c r="CC12" s="1"/>
  <c r="CD12" a="1"/>
  <c r="CD12" s="1"/>
  <c r="CE12" a="1"/>
  <c r="CE12" s="1"/>
  <c r="CF12" a="1"/>
  <c r="CF12" s="1"/>
  <c r="CG12" a="1"/>
  <c r="CG12" s="1"/>
  <c r="CH12" a="1"/>
  <c r="CH12" s="1"/>
  <c r="CI12" a="1"/>
  <c r="CI12" s="1"/>
  <c r="CJ12" a="1"/>
  <c r="CJ12" s="1"/>
  <c r="CK12" a="1"/>
  <c r="CK12" s="1"/>
  <c r="CL12" a="1"/>
  <c r="CL12" s="1"/>
  <c r="CM12" a="1"/>
  <c r="CM12" s="1"/>
  <c r="CN12" a="1"/>
  <c r="CN12" s="1"/>
  <c r="CO12" a="1"/>
  <c r="CO12" s="1"/>
  <c r="CP12" a="1"/>
  <c r="CP12" s="1"/>
  <c r="CQ12" a="1"/>
  <c r="CQ12" s="1"/>
  <c r="CR12" a="1"/>
  <c r="CR12" s="1"/>
  <c r="CS12" a="1"/>
  <c r="CS12" s="1"/>
  <c r="CT12" a="1"/>
  <c r="CT12" s="1"/>
  <c r="CU12" a="1"/>
  <c r="CU12" s="1"/>
  <c r="CV12" a="1"/>
  <c r="CV12" s="1"/>
  <c r="CW12" a="1"/>
  <c r="CW12" s="1"/>
  <c r="CX12" a="1"/>
  <c r="CX12" s="1"/>
  <c r="CY12" a="1"/>
  <c r="CY12" s="1"/>
  <c r="CZ12" a="1"/>
  <c r="CZ12" s="1"/>
  <c r="DA12" a="1"/>
  <c r="DA12" s="1"/>
  <c r="DB12" a="1"/>
  <c r="DB12" s="1"/>
  <c r="DC12" a="1"/>
  <c r="DC12" s="1"/>
  <c r="DD12" a="1"/>
  <c r="DD12" s="1"/>
  <c r="DE12" a="1"/>
  <c r="DE12" s="1"/>
  <c r="DF12" a="1"/>
  <c r="DF12" s="1"/>
  <c r="DG12" a="1"/>
  <c r="DG12" s="1"/>
  <c r="DH12" a="1"/>
  <c r="DH12" s="1"/>
  <c r="DI12" a="1"/>
  <c r="DI12" s="1"/>
  <c r="DJ12" a="1"/>
  <c r="DJ12" s="1"/>
  <c r="DK12" a="1"/>
  <c r="DK12" s="1"/>
  <c r="DL12" a="1"/>
  <c r="DL12" s="1"/>
  <c r="DM12" a="1"/>
  <c r="DM12" s="1"/>
  <c r="DN12" a="1"/>
  <c r="DN12" s="1"/>
  <c r="DO12" a="1"/>
  <c r="DO12" s="1"/>
  <c r="DP12" a="1"/>
  <c r="DP12" s="1"/>
  <c r="DQ12" a="1"/>
  <c r="DQ12" s="1"/>
  <c r="DR12" a="1"/>
  <c r="DR12" s="1"/>
  <c r="DS12" a="1"/>
  <c r="DS12" s="1"/>
  <c r="DT12" a="1"/>
  <c r="DT12" s="1"/>
  <c r="DU12" a="1"/>
  <c r="DU12" s="1"/>
  <c r="DV12" a="1"/>
  <c r="DV12" s="1"/>
  <c r="I13" a="1"/>
  <c r="I13" s="1"/>
  <c r="J13" a="1"/>
  <c r="J13" s="1"/>
  <c r="K13" a="1"/>
  <c r="K13" s="1"/>
  <c r="L13" a="1"/>
  <c r="L13" s="1"/>
  <c r="M13" a="1"/>
  <c r="M13" s="1"/>
  <c r="N13" a="1"/>
  <c r="N13" s="1"/>
  <c r="O13" a="1"/>
  <c r="O13" s="1"/>
  <c r="P13" a="1"/>
  <c r="P13" s="1"/>
  <c r="Q13" a="1"/>
  <c r="Q13" s="1"/>
  <c r="R13" a="1"/>
  <c r="R13" s="1"/>
  <c r="S13" a="1"/>
  <c r="S13" s="1"/>
  <c r="T13" a="1"/>
  <c r="T13" s="1"/>
  <c r="U13" a="1"/>
  <c r="U13" s="1"/>
  <c r="V13" a="1"/>
  <c r="V13" s="1"/>
  <c r="W13" a="1"/>
  <c r="W13" s="1"/>
  <c r="X13" a="1"/>
  <c r="X13" s="1"/>
  <c r="Y13" a="1"/>
  <c r="Y13" s="1"/>
  <c r="Z13" a="1"/>
  <c r="Z13" s="1"/>
  <c r="AA13" a="1"/>
  <c r="AA13" s="1"/>
  <c r="AB13" a="1"/>
  <c r="AB13" s="1"/>
  <c r="AC13" a="1"/>
  <c r="AC13" s="1"/>
  <c r="AD13" a="1"/>
  <c r="AD13" s="1"/>
  <c r="AE13" a="1"/>
  <c r="AE13" s="1"/>
  <c r="AF13" a="1"/>
  <c r="AF13" s="1"/>
  <c r="AG13" a="1"/>
  <c r="AG13" s="1"/>
  <c r="AH13" a="1"/>
  <c r="AH13" s="1"/>
  <c r="AI13" a="1"/>
  <c r="AI13" s="1"/>
  <c r="AJ13" a="1"/>
  <c r="AJ13" s="1"/>
  <c r="AK13" a="1"/>
  <c r="AK13" s="1"/>
  <c r="AL13" a="1"/>
  <c r="AL13" s="1"/>
  <c r="AM13" a="1"/>
  <c r="AM13" s="1"/>
  <c r="AN13" a="1"/>
  <c r="AN13" s="1"/>
  <c r="AO13" a="1"/>
  <c r="AO13" s="1"/>
  <c r="AP13" a="1"/>
  <c r="AP13" s="1"/>
  <c r="AQ13" a="1"/>
  <c r="AQ13" s="1"/>
  <c r="AR13" a="1"/>
  <c r="AR13" s="1"/>
  <c r="AS13" a="1"/>
  <c r="AS13" s="1"/>
  <c r="AT13" a="1"/>
  <c r="AT13" s="1"/>
  <c r="AU13" a="1"/>
  <c r="AU13" s="1"/>
  <c r="AV13" a="1"/>
  <c r="AV13" s="1"/>
  <c r="AW13" a="1"/>
  <c r="AW13" s="1"/>
  <c r="AX13" a="1"/>
  <c r="AX13" s="1"/>
  <c r="AY13" a="1"/>
  <c r="AY13" s="1"/>
  <c r="AZ13" a="1"/>
  <c r="AZ13" s="1"/>
  <c r="BA13" a="1"/>
  <c r="BA13" s="1"/>
  <c r="BB13" a="1"/>
  <c r="BB13" s="1"/>
  <c r="BC13" a="1"/>
  <c r="BC13" s="1"/>
  <c r="BD13" a="1"/>
  <c r="BD13" s="1"/>
  <c r="BE13" a="1"/>
  <c r="BE13" s="1"/>
  <c r="BF13" a="1"/>
  <c r="BF13" s="1"/>
  <c r="BG13" a="1"/>
  <c r="BG13" s="1"/>
  <c r="BH13" a="1"/>
  <c r="BH13" s="1"/>
  <c r="BI13" a="1"/>
  <c r="BI13" s="1"/>
  <c r="BJ13" a="1"/>
  <c r="BJ13" s="1"/>
  <c r="BK13" a="1"/>
  <c r="BK13" s="1"/>
  <c r="BL13" a="1"/>
  <c r="BL13" s="1"/>
  <c r="BM13" a="1"/>
  <c r="BM13" s="1"/>
  <c r="BN13" a="1"/>
  <c r="BN13" s="1"/>
  <c r="BO13" a="1"/>
  <c r="BO13" s="1"/>
  <c r="BP13" a="1"/>
  <c r="BP13" s="1"/>
  <c r="BQ13" a="1"/>
  <c r="BQ13" s="1"/>
  <c r="BR13" a="1"/>
  <c r="BR13" s="1"/>
  <c r="BS13" a="1"/>
  <c r="BS13" s="1"/>
  <c r="BT13" a="1"/>
  <c r="BT13" s="1"/>
  <c r="BU13" a="1"/>
  <c r="BU13" s="1"/>
  <c r="BV13" a="1"/>
  <c r="BV13" s="1"/>
  <c r="BW13" a="1"/>
  <c r="BW13" s="1"/>
  <c r="BX13" a="1"/>
  <c r="BX13" s="1"/>
  <c r="BY13" a="1"/>
  <c r="BY13" s="1"/>
  <c r="BZ13" a="1"/>
  <c r="BZ13" s="1"/>
  <c r="CA13" a="1"/>
  <c r="CA13" s="1"/>
  <c r="CB13" a="1"/>
  <c r="CB13" s="1"/>
  <c r="CC13" a="1"/>
  <c r="CC13" s="1"/>
  <c r="CD13" a="1"/>
  <c r="CD13" s="1"/>
  <c r="CE13" a="1"/>
  <c r="CE13" s="1"/>
  <c r="CF13" a="1"/>
  <c r="CF13" s="1"/>
  <c r="CG13" a="1"/>
  <c r="CG13" s="1"/>
  <c r="CH13" a="1"/>
  <c r="CH13" s="1"/>
  <c r="CI13" a="1"/>
  <c r="CI13" s="1"/>
  <c r="CJ13" a="1"/>
  <c r="CJ13" s="1"/>
  <c r="CK13" a="1"/>
  <c r="CK13" s="1"/>
  <c r="CL13" a="1"/>
  <c r="CL13" s="1"/>
  <c r="CM13" a="1"/>
  <c r="CM13" s="1"/>
  <c r="CN13" a="1"/>
  <c r="CN13" s="1"/>
  <c r="CO13" a="1"/>
  <c r="CO13" s="1"/>
  <c r="CP13" a="1"/>
  <c r="CP13" s="1"/>
  <c r="CQ13" a="1"/>
  <c r="CQ13" s="1"/>
  <c r="CR13" a="1"/>
  <c r="CR13" s="1"/>
  <c r="CS13" a="1"/>
  <c r="CS13" s="1"/>
  <c r="CT13" a="1"/>
  <c r="CT13" s="1"/>
  <c r="CU13" a="1"/>
  <c r="CU13" s="1"/>
  <c r="CV13" a="1"/>
  <c r="CV13" s="1"/>
  <c r="CW13" a="1"/>
  <c r="CW13" s="1"/>
  <c r="CX13" a="1"/>
  <c r="CX13" s="1"/>
  <c r="CY13" a="1"/>
  <c r="CY13" s="1"/>
  <c r="CZ13" a="1"/>
  <c r="CZ13" s="1"/>
  <c r="DA13" a="1"/>
  <c r="DA13" s="1"/>
  <c r="DB13" a="1"/>
  <c r="DB13" s="1"/>
  <c r="DC13" a="1"/>
  <c r="DC13" s="1"/>
  <c r="DD13" a="1"/>
  <c r="DD13" s="1"/>
  <c r="DE13" a="1"/>
  <c r="DE13" s="1"/>
  <c r="DF13" a="1"/>
  <c r="DF13" s="1"/>
  <c r="DG13" a="1"/>
  <c r="DG13" s="1"/>
  <c r="DH13" a="1"/>
  <c r="DH13" s="1"/>
  <c r="DI13" a="1"/>
  <c r="DI13" s="1"/>
  <c r="DJ13" a="1"/>
  <c r="DJ13" s="1"/>
  <c r="DK13" a="1"/>
  <c r="DK13" s="1"/>
  <c r="DL13" a="1"/>
  <c r="DL13" s="1"/>
  <c r="DM13" a="1"/>
  <c r="DM13" s="1"/>
  <c r="DN13" a="1"/>
  <c r="DN13" s="1"/>
  <c r="DO13" a="1"/>
  <c r="DO13" s="1"/>
  <c r="DP13" a="1"/>
  <c r="DP13" s="1"/>
  <c r="DQ13" a="1"/>
  <c r="DQ13" s="1"/>
  <c r="DR13" a="1"/>
  <c r="DR13" s="1"/>
  <c r="DS13" a="1"/>
  <c r="DS13" s="1"/>
  <c r="DT13" a="1"/>
  <c r="DT13" s="1"/>
  <c r="DU13" a="1"/>
  <c r="DU13" s="1"/>
  <c r="DV13" a="1"/>
  <c r="DV13" s="1"/>
  <c r="I14" a="1"/>
  <c r="I14" s="1"/>
  <c r="J14" a="1"/>
  <c r="J14" s="1"/>
  <c r="K14" a="1"/>
  <c r="K14" s="1"/>
  <c r="L14" a="1"/>
  <c r="L14" s="1"/>
  <c r="M14" a="1"/>
  <c r="M14" s="1"/>
  <c r="N14" a="1"/>
  <c r="N14" s="1"/>
  <c r="O14" a="1"/>
  <c r="O14" s="1"/>
  <c r="P14" a="1"/>
  <c r="P14" s="1"/>
  <c r="Q14" a="1"/>
  <c r="Q14" s="1"/>
  <c r="R14" a="1"/>
  <c r="R14" s="1"/>
  <c r="S14" a="1"/>
  <c r="S14" s="1"/>
  <c r="T14" a="1"/>
  <c r="T14" s="1"/>
  <c r="U14" a="1"/>
  <c r="U14" s="1"/>
  <c r="V14" a="1"/>
  <c r="V14" s="1"/>
  <c r="W14" a="1"/>
  <c r="W14" s="1"/>
  <c r="X14" a="1"/>
  <c r="X14" s="1"/>
  <c r="Y14" a="1"/>
  <c r="Y14" s="1"/>
  <c r="Z14" a="1"/>
  <c r="Z14" s="1"/>
  <c r="AA14" a="1"/>
  <c r="AA14" s="1"/>
  <c r="AB14" a="1"/>
  <c r="AB14" s="1"/>
  <c r="AC14" a="1"/>
  <c r="AC14" s="1"/>
  <c r="AD14" a="1"/>
  <c r="AD14" s="1"/>
  <c r="AE14" a="1"/>
  <c r="AE14" s="1"/>
  <c r="AF14" a="1"/>
  <c r="AF14" s="1"/>
  <c r="AG14" a="1"/>
  <c r="AG14" s="1"/>
  <c r="AH14" a="1"/>
  <c r="AH14" s="1"/>
  <c r="AI14" a="1"/>
  <c r="AI14" s="1"/>
  <c r="AJ14" a="1"/>
  <c r="AJ14" s="1"/>
  <c r="AK14" a="1"/>
  <c r="AK14" s="1"/>
  <c r="AL14" a="1"/>
  <c r="AL14" s="1"/>
  <c r="AM14" a="1"/>
  <c r="AM14" s="1"/>
  <c r="AN14" a="1"/>
  <c r="AN14" s="1"/>
  <c r="AO14" a="1"/>
  <c r="AO14" s="1"/>
  <c r="AP14" a="1"/>
  <c r="AP14" s="1"/>
  <c r="AQ14" a="1"/>
  <c r="AQ14" s="1"/>
  <c r="AR14" a="1"/>
  <c r="AR14" s="1"/>
  <c r="AS14" a="1"/>
  <c r="AS14" s="1"/>
  <c r="AT14" a="1"/>
  <c r="AT14" s="1"/>
  <c r="AU14" a="1"/>
  <c r="AU14" s="1"/>
  <c r="AV14" a="1"/>
  <c r="AV14" s="1"/>
  <c r="AW14" a="1"/>
  <c r="AW14" s="1"/>
  <c r="AX14" a="1"/>
  <c r="AX14" s="1"/>
  <c r="AY14" a="1"/>
  <c r="AY14" s="1"/>
  <c r="AZ14" a="1"/>
  <c r="AZ14" s="1"/>
  <c r="BA14" a="1"/>
  <c r="BA14" s="1"/>
  <c r="BB14" a="1"/>
  <c r="BB14" s="1"/>
  <c r="BC14" a="1"/>
  <c r="BC14" s="1"/>
  <c r="BD14" a="1"/>
  <c r="BD14" s="1"/>
  <c r="BE14" a="1"/>
  <c r="BE14" s="1"/>
  <c r="BF14" a="1"/>
  <c r="BF14" s="1"/>
  <c r="BG14" a="1"/>
  <c r="BG14" s="1"/>
  <c r="BH14" a="1"/>
  <c r="BH14" s="1"/>
  <c r="BI14" a="1"/>
  <c r="BI14" s="1"/>
  <c r="BJ14" a="1"/>
  <c r="BJ14" s="1"/>
  <c r="BK14" a="1"/>
  <c r="BK14" s="1"/>
  <c r="BL14" a="1"/>
  <c r="BL14" s="1"/>
  <c r="BM14" a="1"/>
  <c r="BM14" s="1"/>
  <c r="BN14" a="1"/>
  <c r="BN14" s="1"/>
  <c r="BO14" a="1"/>
  <c r="BO14" s="1"/>
  <c r="BP14" a="1"/>
  <c r="BP14" s="1"/>
  <c r="BQ14" a="1"/>
  <c r="BQ14" s="1"/>
  <c r="BR14" a="1"/>
  <c r="BR14" s="1"/>
  <c r="BS14" a="1"/>
  <c r="BS14" s="1"/>
  <c r="BT14" a="1"/>
  <c r="BT14" s="1"/>
  <c r="BU14" a="1"/>
  <c r="BU14" s="1"/>
  <c r="BV14" a="1"/>
  <c r="BV14" s="1"/>
  <c r="BW14" a="1"/>
  <c r="BW14" s="1"/>
  <c r="BX14" a="1"/>
  <c r="BX14" s="1"/>
  <c r="BY14" a="1"/>
  <c r="BY14" s="1"/>
  <c r="BZ14" a="1"/>
  <c r="BZ14" s="1"/>
  <c r="CA14" a="1"/>
  <c r="CA14" s="1"/>
  <c r="CB14" a="1"/>
  <c r="CB14" s="1"/>
  <c r="CC14" a="1"/>
  <c r="CC14" s="1"/>
  <c r="CD14" a="1"/>
  <c r="CD14" s="1"/>
  <c r="CE14" a="1"/>
  <c r="CE14" s="1"/>
  <c r="CF14" a="1"/>
  <c r="CF14" s="1"/>
  <c r="CG14" a="1"/>
  <c r="CG14" s="1"/>
  <c r="CH14" a="1"/>
  <c r="CH14" s="1"/>
  <c r="CI14" a="1"/>
  <c r="CI14" s="1"/>
  <c r="CJ14" a="1"/>
  <c r="CJ14" s="1"/>
  <c r="CK14" a="1"/>
  <c r="CK14" s="1"/>
  <c r="CL14" a="1"/>
  <c r="CL14" s="1"/>
  <c r="CM14" a="1"/>
  <c r="CM14" s="1"/>
  <c r="CN14" a="1"/>
  <c r="CN14" s="1"/>
  <c r="CO14" a="1"/>
  <c r="CO14" s="1"/>
  <c r="CP14" a="1"/>
  <c r="CP14" s="1"/>
  <c r="CQ14" a="1"/>
  <c r="CQ14" s="1"/>
  <c r="CR14" a="1"/>
  <c r="CR14" s="1"/>
  <c r="CS14" a="1"/>
  <c r="CS14" s="1"/>
  <c r="CT14" a="1"/>
  <c r="CT14" s="1"/>
  <c r="CU14" a="1"/>
  <c r="CU14" s="1"/>
  <c r="CV14" a="1"/>
  <c r="CV14" s="1"/>
  <c r="CW14" a="1"/>
  <c r="CW14" s="1"/>
  <c r="CX14" a="1"/>
  <c r="CX14" s="1"/>
  <c r="CY14" a="1"/>
  <c r="CY14" s="1"/>
  <c r="CZ14" a="1"/>
  <c r="CZ14" s="1"/>
  <c r="DA14" a="1"/>
  <c r="DA14" s="1"/>
  <c r="DB14" a="1"/>
  <c r="DB14" s="1"/>
  <c r="DC14" a="1"/>
  <c r="DC14" s="1"/>
  <c r="DD14" a="1"/>
  <c r="DD14" s="1"/>
  <c r="DE14" a="1"/>
  <c r="DE14" s="1"/>
  <c r="DF14" a="1"/>
  <c r="DF14" s="1"/>
  <c r="DG14" a="1"/>
  <c r="DG14" s="1"/>
  <c r="DH14" a="1"/>
  <c r="DH14" s="1"/>
  <c r="DI14" a="1"/>
  <c r="DI14" s="1"/>
  <c r="DJ14" a="1"/>
  <c r="DJ14" s="1"/>
  <c r="DK14" a="1"/>
  <c r="DK14" s="1"/>
  <c r="DL14" a="1"/>
  <c r="DL14" s="1"/>
  <c r="DM14" a="1"/>
  <c r="DM14" s="1"/>
  <c r="DN14" a="1"/>
  <c r="DN14" s="1"/>
  <c r="DO14" a="1"/>
  <c r="DO14" s="1"/>
  <c r="DP14" a="1"/>
  <c r="DP14" s="1"/>
  <c r="DQ14" a="1"/>
  <c r="DQ14" s="1"/>
  <c r="DR14" a="1"/>
  <c r="DR14" s="1"/>
  <c r="DS14" a="1"/>
  <c r="DS14" s="1"/>
  <c r="DT14" a="1"/>
  <c r="DT14" s="1"/>
  <c r="DU14" a="1"/>
  <c r="DU14" s="1"/>
  <c r="DV14" a="1"/>
  <c r="DV14" s="1"/>
  <c r="I15" a="1"/>
  <c r="I15" s="1"/>
  <c r="J15" a="1"/>
  <c r="J15" s="1"/>
  <c r="K15" a="1"/>
  <c r="K15" s="1"/>
  <c r="L15" a="1"/>
  <c r="L15" s="1"/>
  <c r="M15" a="1"/>
  <c r="M15" s="1"/>
  <c r="N15" a="1"/>
  <c r="N15" s="1"/>
  <c r="O15" a="1"/>
  <c r="O15" s="1"/>
  <c r="P15" a="1"/>
  <c r="P15" s="1"/>
  <c r="Q15" a="1"/>
  <c r="Q15" s="1"/>
  <c r="R15" a="1"/>
  <c r="R15" s="1"/>
  <c r="S15" a="1"/>
  <c r="S15" s="1"/>
  <c r="T15" a="1"/>
  <c r="T15" s="1"/>
  <c r="U15" a="1"/>
  <c r="U15" s="1"/>
  <c r="V15" a="1"/>
  <c r="V15" s="1"/>
  <c r="W15" a="1"/>
  <c r="W15" s="1"/>
  <c r="X15" a="1"/>
  <c r="X15" s="1"/>
  <c r="Y15" a="1"/>
  <c r="Y15" s="1"/>
  <c r="Z15" a="1"/>
  <c r="Z15" s="1"/>
  <c r="AA15" a="1"/>
  <c r="AA15" s="1"/>
  <c r="AB15" a="1"/>
  <c r="AB15" s="1"/>
  <c r="AC15" a="1"/>
  <c r="AC15" s="1"/>
  <c r="AD15" a="1"/>
  <c r="AD15" s="1"/>
  <c r="AE15" a="1"/>
  <c r="AE15" s="1"/>
  <c r="AF15" a="1"/>
  <c r="AF15" s="1"/>
  <c r="AG15" a="1"/>
  <c r="AG15" s="1"/>
  <c r="AH15" a="1"/>
  <c r="AH15" s="1"/>
  <c r="AI15" a="1"/>
  <c r="AI15" s="1"/>
  <c r="AJ15" a="1"/>
  <c r="AJ15" s="1"/>
  <c r="AK15" a="1"/>
  <c r="AK15" s="1"/>
  <c r="AL15" a="1"/>
  <c r="AL15" s="1"/>
  <c r="AM15" a="1"/>
  <c r="AM15" s="1"/>
  <c r="AN15" a="1"/>
  <c r="AN15" s="1"/>
  <c r="AO15" a="1"/>
  <c r="AO15" s="1"/>
  <c r="AP15" a="1"/>
  <c r="AP15" s="1"/>
  <c r="AQ15" a="1"/>
  <c r="AQ15" s="1"/>
  <c r="AR15" a="1"/>
  <c r="AR15" s="1"/>
  <c r="AS15" a="1"/>
  <c r="AS15" s="1"/>
  <c r="AT15" a="1"/>
  <c r="AT15" s="1"/>
  <c r="AU15" a="1"/>
  <c r="AU15" s="1"/>
  <c r="AV15" a="1"/>
  <c r="AV15" s="1"/>
  <c r="AW15" a="1"/>
  <c r="AW15" s="1"/>
  <c r="AX15" a="1"/>
  <c r="AX15" s="1"/>
  <c r="AY15" a="1"/>
  <c r="AY15" s="1"/>
  <c r="AZ15" a="1"/>
  <c r="AZ15" s="1"/>
  <c r="BA15" a="1"/>
  <c r="BA15" s="1"/>
  <c r="BB15" a="1"/>
  <c r="BB15" s="1"/>
  <c r="BC15" a="1"/>
  <c r="BC15" s="1"/>
  <c r="BD15" a="1"/>
  <c r="BD15" s="1"/>
  <c r="BE15" a="1"/>
  <c r="BE15" s="1"/>
  <c r="BF15" a="1"/>
  <c r="BF15" s="1"/>
  <c r="BG15" a="1"/>
  <c r="BG15" s="1"/>
  <c r="BH15" a="1"/>
  <c r="BH15" s="1"/>
  <c r="BI15" a="1"/>
  <c r="BI15" s="1"/>
  <c r="BJ15" a="1"/>
  <c r="BJ15" s="1"/>
  <c r="BK15" a="1"/>
  <c r="BK15" s="1"/>
  <c r="BL15" a="1"/>
  <c r="BL15" s="1"/>
  <c r="BM15" a="1"/>
  <c r="BM15" s="1"/>
  <c r="BN15" a="1"/>
  <c r="BN15" s="1"/>
  <c r="BO15" a="1"/>
  <c r="BO15" s="1"/>
  <c r="BP15" a="1"/>
  <c r="BP15" s="1"/>
  <c r="BQ15" a="1"/>
  <c r="BQ15" s="1"/>
  <c r="BR15" a="1"/>
  <c r="BR15" s="1"/>
  <c r="BS15" a="1"/>
  <c r="BS15" s="1"/>
  <c r="BT15" a="1"/>
  <c r="BT15" s="1"/>
  <c r="BU15" a="1"/>
  <c r="BU15" s="1"/>
  <c r="BV15" a="1"/>
  <c r="BV15" s="1"/>
  <c r="BW15" a="1"/>
  <c r="BW15" s="1"/>
  <c r="BX15" a="1"/>
  <c r="BX15" s="1"/>
  <c r="BY15" a="1"/>
  <c r="BY15" s="1"/>
  <c r="BZ15" a="1"/>
  <c r="BZ15" s="1"/>
  <c r="CA15" a="1"/>
  <c r="CA15" s="1"/>
  <c r="CB15" a="1"/>
  <c r="CB15" s="1"/>
  <c r="CC15" a="1"/>
  <c r="CC15" s="1"/>
  <c r="CD15" a="1"/>
  <c r="CD15" s="1"/>
  <c r="CE15" a="1"/>
  <c r="CE15" s="1"/>
  <c r="CF15" a="1"/>
  <c r="CF15" s="1"/>
  <c r="CG15" a="1"/>
  <c r="CG15" s="1"/>
  <c r="CH15" a="1"/>
  <c r="CH15" s="1"/>
  <c r="CI15" a="1"/>
  <c r="CI15" s="1"/>
  <c r="CJ15" a="1"/>
  <c r="CJ15" s="1"/>
  <c r="CK15" a="1"/>
  <c r="CK15" s="1"/>
  <c r="CL15" a="1"/>
  <c r="CL15" s="1"/>
  <c r="CM15" a="1"/>
  <c r="CM15" s="1"/>
  <c r="CN15" a="1"/>
  <c r="CN15" s="1"/>
  <c r="CO15" a="1"/>
  <c r="CO15" s="1"/>
  <c r="CP15" a="1"/>
  <c r="CP15" s="1"/>
  <c r="CQ15" a="1"/>
  <c r="CQ15" s="1"/>
  <c r="CR15" a="1"/>
  <c r="CR15" s="1"/>
  <c r="CS15" a="1"/>
  <c r="CS15" s="1"/>
  <c r="CT15" a="1"/>
  <c r="CT15" s="1"/>
  <c r="CU15" a="1"/>
  <c r="CU15" s="1"/>
  <c r="CV15" a="1"/>
  <c r="CV15" s="1"/>
  <c r="CW15" a="1"/>
  <c r="CW15" s="1"/>
  <c r="CX15" a="1"/>
  <c r="CX15" s="1"/>
  <c r="CY15" a="1"/>
  <c r="CY15" s="1"/>
  <c r="CZ15" a="1"/>
  <c r="CZ15" s="1"/>
  <c r="DA15" a="1"/>
  <c r="DA15" s="1"/>
  <c r="DB15" a="1"/>
  <c r="DB15" s="1"/>
  <c r="DC15" a="1"/>
  <c r="DC15" s="1"/>
  <c r="DD15" a="1"/>
  <c r="DD15" s="1"/>
  <c r="DE15" a="1"/>
  <c r="DE15" s="1"/>
  <c r="DF15" a="1"/>
  <c r="DF15" s="1"/>
  <c r="DG15" a="1"/>
  <c r="DG15" s="1"/>
  <c r="DH15" a="1"/>
  <c r="DH15" s="1"/>
  <c r="DI15" a="1"/>
  <c r="DI15" s="1"/>
  <c r="DJ15" a="1"/>
  <c r="DJ15" s="1"/>
  <c r="DK15" a="1"/>
  <c r="DK15" s="1"/>
  <c r="DL15" a="1"/>
  <c r="DL15" s="1"/>
  <c r="DM15" a="1"/>
  <c r="DM15" s="1"/>
  <c r="DN15" a="1"/>
  <c r="DN15" s="1"/>
  <c r="DO15" a="1"/>
  <c r="DO15" s="1"/>
  <c r="DP15" a="1"/>
  <c r="DP15" s="1"/>
  <c r="DQ15" a="1"/>
  <c r="DQ15" s="1"/>
  <c r="DR15" a="1"/>
  <c r="DR15" s="1"/>
  <c r="DS15" a="1"/>
  <c r="DS15" s="1"/>
  <c r="DT15" a="1"/>
  <c r="DT15" s="1"/>
  <c r="DU15" a="1"/>
  <c r="DU15" s="1"/>
  <c r="DV15" a="1"/>
  <c r="DV15" s="1"/>
  <c r="I16" a="1"/>
  <c r="I16" s="1"/>
  <c r="J16" a="1"/>
  <c r="J16" s="1"/>
  <c r="K16" a="1"/>
  <c r="K16" s="1"/>
  <c r="L16" a="1"/>
  <c r="L16" s="1"/>
  <c r="M16" a="1"/>
  <c r="M16" s="1"/>
  <c r="N16" a="1"/>
  <c r="N16" s="1"/>
  <c r="O16" a="1"/>
  <c r="O16" s="1"/>
  <c r="P16" a="1"/>
  <c r="P16" s="1"/>
  <c r="Q16" a="1"/>
  <c r="Q16" s="1"/>
  <c r="R16" a="1"/>
  <c r="R16" s="1"/>
  <c r="S16" a="1"/>
  <c r="S16" s="1"/>
  <c r="T16" a="1"/>
  <c r="T16" s="1"/>
  <c r="U16" a="1"/>
  <c r="U16" s="1"/>
  <c r="V16" a="1"/>
  <c r="V16" s="1"/>
  <c r="W16" a="1"/>
  <c r="W16" s="1"/>
  <c r="X16" a="1"/>
  <c r="X16" s="1"/>
  <c r="Y16" a="1"/>
  <c r="Y16" s="1"/>
  <c r="Z16" a="1"/>
  <c r="Z16" s="1"/>
  <c r="AA16" a="1"/>
  <c r="AA16" s="1"/>
  <c r="AB16" a="1"/>
  <c r="AB16" s="1"/>
  <c r="AC16" a="1"/>
  <c r="AC16" s="1"/>
  <c r="AD16" a="1"/>
  <c r="AD16" s="1"/>
  <c r="AE16" a="1"/>
  <c r="AE16" s="1"/>
  <c r="AF16" a="1"/>
  <c r="AF16" s="1"/>
  <c r="AG16" a="1"/>
  <c r="AG16" s="1"/>
  <c r="AH16" a="1"/>
  <c r="AH16" s="1"/>
  <c r="AI16" a="1"/>
  <c r="AI16" s="1"/>
  <c r="AJ16" a="1"/>
  <c r="AJ16" s="1"/>
  <c r="AK16" a="1"/>
  <c r="AK16" s="1"/>
  <c r="AL16" a="1"/>
  <c r="AL16" s="1"/>
  <c r="AM16" a="1"/>
  <c r="AM16" s="1"/>
  <c r="AN16" a="1"/>
  <c r="AN16" s="1"/>
  <c r="AO16" a="1"/>
  <c r="AO16" s="1"/>
  <c r="AP16" a="1"/>
  <c r="AP16" s="1"/>
  <c r="AQ16" a="1"/>
  <c r="AQ16" s="1"/>
  <c r="AR16" a="1"/>
  <c r="AR16" s="1"/>
  <c r="AS16" a="1"/>
  <c r="AS16" s="1"/>
  <c r="AT16" a="1"/>
  <c r="AT16" s="1"/>
  <c r="AU16" a="1"/>
  <c r="AU16" s="1"/>
  <c r="AV16" a="1"/>
  <c r="AV16" s="1"/>
  <c r="AW16" a="1"/>
  <c r="AW16" s="1"/>
  <c r="AX16" a="1"/>
  <c r="AX16" s="1"/>
  <c r="AY16" a="1"/>
  <c r="AY16" s="1"/>
  <c r="AZ16" a="1"/>
  <c r="AZ16" s="1"/>
  <c r="BA16" a="1"/>
  <c r="BA16" s="1"/>
  <c r="BB16" a="1"/>
  <c r="BB16" s="1"/>
  <c r="BC16" a="1"/>
  <c r="BC16" s="1"/>
  <c r="BD16" a="1"/>
  <c r="BD16" s="1"/>
  <c r="BE16" a="1"/>
  <c r="BE16" s="1"/>
  <c r="BF16" a="1"/>
  <c r="BF16" s="1"/>
  <c r="BG16" a="1"/>
  <c r="BG16" s="1"/>
  <c r="BH16" a="1"/>
  <c r="BH16" s="1"/>
  <c r="BI16" a="1"/>
  <c r="BI16" s="1"/>
  <c r="BJ16" a="1"/>
  <c r="BJ16" s="1"/>
  <c r="BK16" a="1"/>
  <c r="BK16" s="1"/>
  <c r="BL16" a="1"/>
  <c r="BL16" s="1"/>
  <c r="BM16" a="1"/>
  <c r="BM16" s="1"/>
  <c r="BN16" a="1"/>
  <c r="BN16" s="1"/>
  <c r="BO16" a="1"/>
  <c r="BO16" s="1"/>
  <c r="BP16" a="1"/>
  <c r="BP16" s="1"/>
  <c r="BQ16" a="1"/>
  <c r="BQ16" s="1"/>
  <c r="BR16" a="1"/>
  <c r="BR16" s="1"/>
  <c r="BS16" a="1"/>
  <c r="BS16" s="1"/>
  <c r="BT16" a="1"/>
  <c r="BT16" s="1"/>
  <c r="BU16" a="1"/>
  <c r="BU16" s="1"/>
  <c r="BV16" a="1"/>
  <c r="BV16" s="1"/>
  <c r="BW16" a="1"/>
  <c r="BW16" s="1"/>
  <c r="BX16" a="1"/>
  <c r="BX16" s="1"/>
  <c r="BY16" a="1"/>
  <c r="BY16" s="1"/>
  <c r="BZ16" a="1"/>
  <c r="BZ16" s="1"/>
  <c r="CA16" a="1"/>
  <c r="CA16" s="1"/>
  <c r="CB16" a="1"/>
  <c r="CB16" s="1"/>
  <c r="CC16" a="1"/>
  <c r="CC16" s="1"/>
  <c r="CD16" a="1"/>
  <c r="CD16" s="1"/>
  <c r="CE16" a="1"/>
  <c r="CE16" s="1"/>
  <c r="CF16" a="1"/>
  <c r="CF16" s="1"/>
  <c r="CG16" a="1"/>
  <c r="CG16" s="1"/>
  <c r="CH16" a="1"/>
  <c r="CH16" s="1"/>
  <c r="CI16" a="1"/>
  <c r="CI16" s="1"/>
  <c r="CJ16" a="1"/>
  <c r="CJ16" s="1"/>
  <c r="CK16" a="1"/>
  <c r="CK16" s="1"/>
  <c r="CL16" a="1"/>
  <c r="CL16" s="1"/>
  <c r="CM16" a="1"/>
  <c r="CM16" s="1"/>
  <c r="CN16" a="1"/>
  <c r="CN16" s="1"/>
  <c r="CO16" a="1"/>
  <c r="CO16" s="1"/>
  <c r="CP16" a="1"/>
  <c r="CP16" s="1"/>
  <c r="CQ16" a="1"/>
  <c r="CQ16" s="1"/>
  <c r="CR16" a="1"/>
  <c r="CR16" s="1"/>
  <c r="CS16" a="1"/>
  <c r="CS16" s="1"/>
  <c r="CT16" a="1"/>
  <c r="CT16" s="1"/>
  <c r="CU16" a="1"/>
  <c r="CU16" s="1"/>
  <c r="CV16" a="1"/>
  <c r="CV16" s="1"/>
  <c r="CW16" a="1"/>
  <c r="CW16" s="1"/>
  <c r="CX16" a="1"/>
  <c r="CX16" s="1"/>
  <c r="CY16" a="1"/>
  <c r="CY16" s="1"/>
  <c r="CZ16" a="1"/>
  <c r="CZ16" s="1"/>
  <c r="DA16" a="1"/>
  <c r="DA16" s="1"/>
  <c r="DB16" a="1"/>
  <c r="DB16" s="1"/>
  <c r="DC16" a="1"/>
  <c r="DC16" s="1"/>
  <c r="DD16" a="1"/>
  <c r="DD16" s="1"/>
  <c r="DE16" a="1"/>
  <c r="DE16" s="1"/>
  <c r="DF16" a="1"/>
  <c r="DF16" s="1"/>
  <c r="DG16" a="1"/>
  <c r="DG16" s="1"/>
  <c r="DH16" a="1"/>
  <c r="DH16" s="1"/>
  <c r="DI16" a="1"/>
  <c r="DI16" s="1"/>
  <c r="DJ16" a="1"/>
  <c r="DJ16" s="1"/>
  <c r="DK16" a="1"/>
  <c r="DK16" s="1"/>
  <c r="DL16" a="1"/>
  <c r="DL16" s="1"/>
  <c r="DM16" a="1"/>
  <c r="DM16" s="1"/>
  <c r="DN16" a="1"/>
  <c r="DN16" s="1"/>
  <c r="DO16" a="1"/>
  <c r="DO16" s="1"/>
  <c r="DP16" a="1"/>
  <c r="DP16" s="1"/>
  <c r="DQ16" a="1"/>
  <c r="DQ16" s="1"/>
  <c r="DR16" a="1"/>
  <c r="DR16" s="1"/>
  <c r="DS16" a="1"/>
  <c r="DS16" s="1"/>
  <c r="DT16" a="1"/>
  <c r="DT16" s="1"/>
  <c r="DU16" a="1"/>
  <c r="DU16" s="1"/>
  <c r="DV16" a="1"/>
  <c r="DV16" s="1"/>
  <c r="I17" a="1"/>
  <c r="I17" s="1"/>
  <c r="J17" a="1"/>
  <c r="J17" s="1"/>
  <c r="K17" a="1"/>
  <c r="K17" s="1"/>
  <c r="L17" a="1"/>
  <c r="L17" s="1"/>
  <c r="M17" a="1"/>
  <c r="M17" s="1"/>
  <c r="N17" a="1"/>
  <c r="N17" s="1"/>
  <c r="O17" a="1"/>
  <c r="O17" s="1"/>
  <c r="P17" a="1"/>
  <c r="P17" s="1"/>
  <c r="Q17" a="1"/>
  <c r="Q17" s="1"/>
  <c r="R17" a="1"/>
  <c r="R17" s="1"/>
  <c r="S17" a="1"/>
  <c r="S17" s="1"/>
  <c r="T17" a="1"/>
  <c r="T17" s="1"/>
  <c r="U17" a="1"/>
  <c r="U17" s="1"/>
  <c r="V17" a="1"/>
  <c r="V17" s="1"/>
  <c r="W17" a="1"/>
  <c r="W17" s="1"/>
  <c r="X17" a="1"/>
  <c r="X17" s="1"/>
  <c r="Y17" a="1"/>
  <c r="Y17" s="1"/>
  <c r="Z17" a="1"/>
  <c r="Z17" s="1"/>
  <c r="AA17" a="1"/>
  <c r="AA17" s="1"/>
  <c r="AB17" a="1"/>
  <c r="AB17" s="1"/>
  <c r="AC17" a="1"/>
  <c r="AC17" s="1"/>
  <c r="AD17" a="1"/>
  <c r="AD17" s="1"/>
  <c r="AE17" a="1"/>
  <c r="AE17" s="1"/>
  <c r="AF17" a="1"/>
  <c r="AF17" s="1"/>
  <c r="AG17" a="1"/>
  <c r="AG17"/>
  <c r="AH17" a="1"/>
  <c r="AH17"/>
  <c r="AI17" a="1"/>
  <c r="AI17"/>
  <c r="AJ17" a="1"/>
  <c r="AJ17"/>
  <c r="AK17" a="1"/>
  <c r="AK17"/>
  <c r="AL17" a="1"/>
  <c r="AL17"/>
  <c r="AM17" a="1"/>
  <c r="AM17"/>
  <c r="AN17" a="1"/>
  <c r="AN17"/>
  <c r="AO17" a="1"/>
  <c r="AO17"/>
  <c r="AP17" a="1"/>
  <c r="AP17"/>
  <c r="AQ17" a="1"/>
  <c r="AQ17"/>
  <c r="AR17" a="1"/>
  <c r="AR17"/>
  <c r="AS17" a="1"/>
  <c r="AS17"/>
  <c r="AT17" a="1"/>
  <c r="AT17"/>
  <c r="AU17" a="1"/>
  <c r="AU17" s="1"/>
  <c r="AV17" a="1"/>
  <c r="AV17" s="1"/>
  <c r="AW17" a="1"/>
  <c r="AW17" s="1"/>
  <c r="AX17" a="1"/>
  <c r="AX17" s="1"/>
  <c r="AY17" a="1"/>
  <c r="AY17" s="1"/>
  <c r="AZ17" a="1"/>
  <c r="AZ17" s="1"/>
  <c r="BA17" a="1"/>
  <c r="BA17" s="1"/>
  <c r="BB17" a="1"/>
  <c r="BB17" s="1"/>
  <c r="BC17" a="1"/>
  <c r="BC17" s="1"/>
  <c r="BD17" a="1"/>
  <c r="BD17" s="1"/>
  <c r="BE17" a="1"/>
  <c r="BE17" s="1"/>
  <c r="BF17" a="1"/>
  <c r="BF17" s="1"/>
  <c r="BG17" a="1"/>
  <c r="BG17" s="1"/>
  <c r="BH17" a="1"/>
  <c r="BH17" s="1"/>
  <c r="BI17" a="1"/>
  <c r="BI17" s="1"/>
  <c r="BJ17" a="1"/>
  <c r="BJ17" s="1"/>
  <c r="BK17" a="1"/>
  <c r="BK17" s="1"/>
  <c r="BL17" a="1"/>
  <c r="BL17" s="1"/>
  <c r="BM17" a="1"/>
  <c r="BM17" s="1"/>
  <c r="BN17" a="1"/>
  <c r="BN17" s="1"/>
  <c r="BO17" a="1"/>
  <c r="BO17" s="1"/>
  <c r="BP17" a="1"/>
  <c r="BP17" s="1"/>
  <c r="BQ17" a="1"/>
  <c r="BQ17" s="1"/>
  <c r="BR17" a="1"/>
  <c r="BR17" s="1"/>
  <c r="BS17" a="1"/>
  <c r="BS17" s="1"/>
  <c r="BT17" a="1"/>
  <c r="BT17" s="1"/>
  <c r="BU17" a="1"/>
  <c r="BU17" s="1"/>
  <c r="BV17" a="1"/>
  <c r="BV17" s="1"/>
  <c r="BW17" a="1"/>
  <c r="BW17" s="1"/>
  <c r="BX17" a="1"/>
  <c r="BX17" s="1"/>
  <c r="BY17" a="1"/>
  <c r="BY17" s="1"/>
  <c r="BZ17" a="1"/>
  <c r="BZ17" s="1"/>
  <c r="CA17" a="1"/>
  <c r="CA17" s="1"/>
  <c r="CB17" a="1"/>
  <c r="CB17" s="1"/>
  <c r="CC17" a="1"/>
  <c r="CC17" s="1"/>
  <c r="CD17" a="1"/>
  <c r="CD17" s="1"/>
  <c r="CE17" a="1"/>
  <c r="CE17" s="1"/>
  <c r="CF17" a="1"/>
  <c r="CF17" s="1"/>
  <c r="CG17" a="1"/>
  <c r="CG17" s="1"/>
  <c r="CH17" a="1"/>
  <c r="CH17" s="1"/>
  <c r="CI17" a="1"/>
  <c r="CI17" s="1"/>
  <c r="CJ17" a="1"/>
  <c r="CJ17" s="1"/>
  <c r="CK17" a="1"/>
  <c r="CK17" s="1"/>
  <c r="CL17" a="1"/>
  <c r="CL17" s="1"/>
  <c r="CM17" a="1"/>
  <c r="CM17" s="1"/>
  <c r="CN17" a="1"/>
  <c r="CN17" s="1"/>
  <c r="CO17" a="1"/>
  <c r="CO17" s="1"/>
  <c r="CP17" a="1"/>
  <c r="CP17" s="1"/>
  <c r="CQ17" a="1"/>
  <c r="CQ17" s="1"/>
  <c r="CR17" a="1"/>
  <c r="CR17" s="1"/>
  <c r="CS17" a="1"/>
  <c r="CS17" s="1"/>
  <c r="CT17" a="1"/>
  <c r="CT17" s="1"/>
  <c r="CU17" a="1"/>
  <c r="CU17" s="1"/>
  <c r="CV17" a="1"/>
  <c r="CV17" s="1"/>
  <c r="CW17" a="1"/>
  <c r="CW17" s="1"/>
  <c r="CX17" a="1"/>
  <c r="CX17" s="1"/>
  <c r="CY17" a="1"/>
  <c r="CY17" s="1"/>
  <c r="CZ17" a="1"/>
  <c r="CZ17" s="1"/>
  <c r="DA17" a="1"/>
  <c r="DA17" s="1"/>
  <c r="DB17" a="1"/>
  <c r="DB17" s="1"/>
  <c r="DC17" a="1"/>
  <c r="DC17" s="1"/>
  <c r="DD17" a="1"/>
  <c r="DD17" s="1"/>
  <c r="DE17" a="1"/>
  <c r="DE17" s="1"/>
  <c r="DF17" a="1"/>
  <c r="DF17" s="1"/>
  <c r="DG17" a="1"/>
  <c r="DG17" s="1"/>
  <c r="DH17" a="1"/>
  <c r="DH17" s="1"/>
  <c r="DI17" a="1"/>
  <c r="DI17" s="1"/>
  <c r="DJ17" a="1"/>
  <c r="DJ17" s="1"/>
  <c r="DK17" a="1"/>
  <c r="DK17" s="1"/>
  <c r="DL17" a="1"/>
  <c r="DL17" s="1"/>
  <c r="DM17" a="1"/>
  <c r="DM17" s="1"/>
  <c r="DN17" a="1"/>
  <c r="DN17" s="1"/>
  <c r="DO17" a="1"/>
  <c r="DO17" s="1"/>
  <c r="DP17" a="1"/>
  <c r="DP17" s="1"/>
  <c r="DQ17" a="1"/>
  <c r="DQ17" s="1"/>
  <c r="DR17" a="1"/>
  <c r="DR17" s="1"/>
  <c r="DS17" a="1"/>
  <c r="DS17" s="1"/>
  <c r="DT17" a="1"/>
  <c r="DT17" s="1"/>
  <c r="DU17" a="1"/>
  <c r="DU17" s="1"/>
  <c r="DV17" a="1"/>
  <c r="DV17" s="1"/>
  <c r="I18" a="1"/>
  <c r="I18" s="1"/>
  <c r="J18" a="1"/>
  <c r="J18" s="1"/>
  <c r="K18" a="1"/>
  <c r="K18" s="1"/>
  <c r="L18" a="1"/>
  <c r="L18" s="1"/>
  <c r="M18" a="1"/>
  <c r="M18" s="1"/>
  <c r="N18" a="1"/>
  <c r="N18" s="1"/>
  <c r="O18" a="1"/>
  <c r="O18" s="1"/>
  <c r="P18" a="1"/>
  <c r="P18" s="1"/>
  <c r="Q18" a="1"/>
  <c r="Q18" s="1"/>
  <c r="R18" a="1"/>
  <c r="R18" s="1"/>
  <c r="S18" a="1"/>
  <c r="S18" s="1"/>
  <c r="T18" a="1"/>
  <c r="T18" s="1"/>
  <c r="U18" a="1"/>
  <c r="U18" s="1"/>
  <c r="V18" a="1"/>
  <c r="V18" s="1"/>
  <c r="W18" a="1"/>
  <c r="W18" s="1"/>
  <c r="X18" a="1"/>
  <c r="X18" s="1"/>
  <c r="Y18" a="1"/>
  <c r="Y18" s="1"/>
  <c r="Z18" a="1"/>
  <c r="Z18" s="1"/>
  <c r="AA18" a="1"/>
  <c r="AA18" s="1"/>
  <c r="AB18" a="1"/>
  <c r="AB18" s="1"/>
  <c r="AC18" a="1"/>
  <c r="AC18" s="1"/>
  <c r="AD18" a="1"/>
  <c r="AD18" s="1"/>
  <c r="AE18" a="1"/>
  <c r="AE18" s="1"/>
  <c r="AF18" a="1"/>
  <c r="AF18" s="1"/>
  <c r="AG18" a="1"/>
  <c r="AG18" s="1"/>
  <c r="AH18" a="1"/>
  <c r="AH18" s="1"/>
  <c r="AI18" a="1"/>
  <c r="AI18" s="1"/>
  <c r="AJ18" a="1"/>
  <c r="AJ18" s="1"/>
  <c r="AK18" a="1"/>
  <c r="AK18" s="1"/>
  <c r="AL18" a="1"/>
  <c r="AL18" s="1"/>
  <c r="AM18" a="1"/>
  <c r="AM18" s="1"/>
  <c r="AN18" a="1"/>
  <c r="AN18" s="1"/>
  <c r="AO18" a="1"/>
  <c r="AO18" s="1"/>
  <c r="AP18" a="1"/>
  <c r="AP18" s="1"/>
  <c r="AQ18" a="1"/>
  <c r="AQ18" s="1"/>
  <c r="AR18" a="1"/>
  <c r="AR18" s="1"/>
  <c r="AS18" a="1"/>
  <c r="AS18" s="1"/>
  <c r="AT18" a="1"/>
  <c r="AT18" s="1"/>
  <c r="AU18" a="1"/>
  <c r="AU18" s="1"/>
  <c r="AV18" a="1"/>
  <c r="AV18" s="1"/>
  <c r="AW18" a="1"/>
  <c r="AW18" s="1"/>
  <c r="AX18" a="1"/>
  <c r="AX18" s="1"/>
  <c r="AY18" a="1"/>
  <c r="AY18" s="1"/>
  <c r="AZ18" a="1"/>
  <c r="AZ18" s="1"/>
  <c r="BA18" a="1"/>
  <c r="BA18" s="1"/>
  <c r="BB18" a="1"/>
  <c r="BB18" s="1"/>
  <c r="BC18" a="1"/>
  <c r="BC18" s="1"/>
  <c r="BD18" a="1"/>
  <c r="BD18" s="1"/>
  <c r="BE18" a="1"/>
  <c r="BE18" s="1"/>
  <c r="BF18" a="1"/>
  <c r="BF18" s="1"/>
  <c r="BG18" a="1"/>
  <c r="BG18" s="1"/>
  <c r="BH18" a="1"/>
  <c r="BH18" s="1"/>
  <c r="BI18" a="1"/>
  <c r="BI18" s="1"/>
  <c r="BJ18" a="1"/>
  <c r="BJ18" s="1"/>
  <c r="BK18" a="1"/>
  <c r="BK18" s="1"/>
  <c r="BL18" a="1"/>
  <c r="BL18" s="1"/>
  <c r="BM18" a="1"/>
  <c r="BM18" s="1"/>
  <c r="BN18" a="1"/>
  <c r="BN18" s="1"/>
  <c r="BO18" a="1"/>
  <c r="BO18" s="1"/>
  <c r="BP18" a="1"/>
  <c r="BP18" s="1"/>
  <c r="BQ18" a="1"/>
  <c r="BQ18" s="1"/>
  <c r="BR18" a="1"/>
  <c r="BR18" s="1"/>
  <c r="BS18" a="1"/>
  <c r="BS18" s="1"/>
  <c r="BT18" a="1"/>
  <c r="BT18" s="1"/>
  <c r="BU18" a="1"/>
  <c r="BU18" s="1"/>
  <c r="BV18" a="1"/>
  <c r="BV18" s="1"/>
  <c r="BW18" a="1"/>
  <c r="BW18" s="1"/>
  <c r="BX18" a="1"/>
  <c r="BX18" s="1"/>
  <c r="BY18" a="1"/>
  <c r="BY18" s="1"/>
  <c r="BZ18" a="1"/>
  <c r="BZ18" s="1"/>
  <c r="CA18" a="1"/>
  <c r="CA18" s="1"/>
  <c r="CB18" a="1"/>
  <c r="CB18" s="1"/>
  <c r="CC18" a="1"/>
  <c r="CC18" s="1"/>
  <c r="CD18" a="1"/>
  <c r="CD18" s="1"/>
  <c r="CE18" a="1"/>
  <c r="CE18" s="1"/>
  <c r="CF18" a="1"/>
  <c r="CF18" s="1"/>
  <c r="CG18" a="1"/>
  <c r="CG18" s="1"/>
  <c r="CH18" a="1"/>
  <c r="CH18" s="1"/>
  <c r="CI18" a="1"/>
  <c r="CI18" s="1"/>
  <c r="CJ18" a="1"/>
  <c r="CJ18" s="1"/>
  <c r="CK18" a="1"/>
  <c r="CK18" s="1"/>
  <c r="CL18" a="1"/>
  <c r="CL18" s="1"/>
  <c r="CM18" a="1"/>
  <c r="CM18" s="1"/>
  <c r="CN18" a="1"/>
  <c r="CN18" s="1"/>
  <c r="CO18" a="1"/>
  <c r="CO18" s="1"/>
  <c r="CP18" a="1"/>
  <c r="CP18" s="1"/>
  <c r="CQ18" a="1"/>
  <c r="CQ18" s="1"/>
  <c r="CR18" a="1"/>
  <c r="CR18" s="1"/>
  <c r="CS18" a="1"/>
  <c r="CS18" s="1"/>
  <c r="CT18" a="1"/>
  <c r="CT18" s="1"/>
  <c r="CU18" a="1"/>
  <c r="CU18" s="1"/>
  <c r="CV18" a="1"/>
  <c r="CV18" s="1"/>
  <c r="CW18" a="1"/>
  <c r="CW18" s="1"/>
  <c r="CX18" a="1"/>
  <c r="CX18" s="1"/>
  <c r="CY18" a="1"/>
  <c r="CY18" s="1"/>
  <c r="CZ18" a="1"/>
  <c r="CZ18" s="1"/>
  <c r="DA18" a="1"/>
  <c r="DA18" s="1"/>
  <c r="DB18" a="1"/>
  <c r="DB18" s="1"/>
  <c r="DC18" a="1"/>
  <c r="DC18" s="1"/>
  <c r="DD18" a="1"/>
  <c r="DD18" s="1"/>
  <c r="DE18" a="1"/>
  <c r="DE18" s="1"/>
  <c r="DF18" a="1"/>
  <c r="DF18" s="1"/>
  <c r="DG18" a="1"/>
  <c r="DG18" s="1"/>
  <c r="DH18" a="1"/>
  <c r="DH18" s="1"/>
  <c r="DI18" a="1"/>
  <c r="DI18" s="1"/>
  <c r="DJ18" a="1"/>
  <c r="DJ18" s="1"/>
  <c r="DK18" a="1"/>
  <c r="DK18" s="1"/>
  <c r="DL18" a="1"/>
  <c r="DL18" s="1"/>
  <c r="DM18" a="1"/>
  <c r="DM18" s="1"/>
  <c r="DN18" a="1"/>
  <c r="DN18" s="1"/>
  <c r="DO18" a="1"/>
  <c r="DO18" s="1"/>
  <c r="DP18" a="1"/>
  <c r="DP18" s="1"/>
  <c r="DQ18" a="1"/>
  <c r="DQ18" s="1"/>
  <c r="DR18" a="1"/>
  <c r="DR18" s="1"/>
  <c r="DS18" a="1"/>
  <c r="DS18" s="1"/>
  <c r="DT18" a="1"/>
  <c r="DT18" s="1"/>
  <c r="DU18" a="1"/>
  <c r="DU18" s="1"/>
  <c r="DV18" a="1"/>
  <c r="DV18" s="1"/>
  <c r="I19" a="1"/>
  <c r="I19" s="1"/>
  <c r="J19" a="1"/>
  <c r="J19" s="1"/>
  <c r="K19" a="1"/>
  <c r="K19" s="1"/>
  <c r="L19" a="1"/>
  <c r="L19" s="1"/>
  <c r="M19" a="1"/>
  <c r="M19" s="1"/>
  <c r="N19" a="1"/>
  <c r="N19" s="1"/>
  <c r="O19" a="1"/>
  <c r="O19" s="1"/>
  <c r="P19" a="1"/>
  <c r="P19" s="1"/>
  <c r="Q19" a="1"/>
  <c r="Q19" s="1"/>
  <c r="R19" a="1"/>
  <c r="R19" s="1"/>
  <c r="S19" a="1"/>
  <c r="S19" s="1"/>
  <c r="T19" a="1"/>
  <c r="T19" s="1"/>
  <c r="U19" a="1"/>
  <c r="U19" s="1"/>
  <c r="V19" a="1"/>
  <c r="V19" s="1"/>
  <c r="W19" a="1"/>
  <c r="W19" s="1"/>
  <c r="X19" a="1"/>
  <c r="X19" s="1"/>
  <c r="Y19" a="1"/>
  <c r="Y19" s="1"/>
  <c r="Z19" a="1"/>
  <c r="Z19" s="1"/>
  <c r="AA19" a="1"/>
  <c r="AA19" s="1"/>
  <c r="AB19" a="1"/>
  <c r="AB19" s="1"/>
  <c r="AC19" a="1"/>
  <c r="AC19" s="1"/>
  <c r="AD19" a="1"/>
  <c r="AD19" s="1"/>
  <c r="AE19" a="1"/>
  <c r="AE19" s="1"/>
  <c r="AF19" a="1"/>
  <c r="AF19" s="1"/>
  <c r="AG19" a="1"/>
  <c r="AG19" s="1"/>
  <c r="AH19" a="1"/>
  <c r="AH19" s="1"/>
  <c r="AI19" a="1"/>
  <c r="AI19" s="1"/>
  <c r="AJ19" a="1"/>
  <c r="AJ19" s="1"/>
  <c r="AK19" a="1"/>
  <c r="AK19" s="1"/>
  <c r="AL19" a="1"/>
  <c r="AL19" s="1"/>
  <c r="AM19" a="1"/>
  <c r="AM19" s="1"/>
  <c r="AN19" a="1"/>
  <c r="AN19" s="1"/>
  <c r="AO19" a="1"/>
  <c r="AO19" s="1"/>
  <c r="AP19" a="1"/>
  <c r="AP19" s="1"/>
  <c r="AQ19" a="1"/>
  <c r="AQ19" s="1"/>
  <c r="AR19" a="1"/>
  <c r="AR19" s="1"/>
  <c r="AS19" a="1"/>
  <c r="AS19" s="1"/>
  <c r="AT19" a="1"/>
  <c r="AT19" s="1"/>
  <c r="AU19" a="1"/>
  <c r="AU19" s="1"/>
  <c r="AV19" a="1"/>
  <c r="AV19" s="1"/>
  <c r="AW19" a="1"/>
  <c r="AW19" s="1"/>
  <c r="AX19" a="1"/>
  <c r="AX19" s="1"/>
  <c r="AY19" a="1"/>
  <c r="AY19" s="1"/>
  <c r="AZ19" a="1"/>
  <c r="AZ19" s="1"/>
  <c r="BA19" a="1"/>
  <c r="BA19" s="1"/>
  <c r="BB19" a="1"/>
  <c r="BB19" s="1"/>
  <c r="BC19" a="1"/>
  <c r="BC19" s="1"/>
  <c r="BD19" a="1"/>
  <c r="BD19" s="1"/>
  <c r="BE19" a="1"/>
  <c r="BE19" s="1"/>
  <c r="BF19" a="1"/>
  <c r="BF19" s="1"/>
  <c r="BG19" a="1"/>
  <c r="BG19" s="1"/>
  <c r="BH19" a="1"/>
  <c r="BH19" s="1"/>
  <c r="BI19" a="1"/>
  <c r="BI19" s="1"/>
  <c r="BJ19" a="1"/>
  <c r="BJ19" s="1"/>
  <c r="BK19" a="1"/>
  <c r="BK19" s="1"/>
  <c r="BL19" a="1"/>
  <c r="BL19" s="1"/>
  <c r="BM19" a="1"/>
  <c r="BM19" s="1"/>
  <c r="BN19" a="1"/>
  <c r="BN19" s="1"/>
  <c r="BO19" a="1"/>
  <c r="BO19" s="1"/>
  <c r="BP19" a="1"/>
  <c r="BP19" s="1"/>
  <c r="BQ19" a="1"/>
  <c r="BQ19" s="1"/>
  <c r="BR19" a="1"/>
  <c r="BR19" s="1"/>
  <c r="BS19" a="1"/>
  <c r="BS19" s="1"/>
  <c r="BT19" a="1"/>
  <c r="BT19" s="1"/>
  <c r="BU19" a="1"/>
  <c r="BU19" s="1"/>
  <c r="BV19" a="1"/>
  <c r="BV19" s="1"/>
  <c r="BW19" a="1"/>
  <c r="BW19" s="1"/>
  <c r="BX19" a="1"/>
  <c r="BX19" s="1"/>
  <c r="BY19" a="1"/>
  <c r="BY19" s="1"/>
  <c r="BZ19" a="1"/>
  <c r="BZ19" s="1"/>
  <c r="CA19" a="1"/>
  <c r="CA19" s="1"/>
  <c r="CB19" a="1"/>
  <c r="CB19" s="1"/>
  <c r="CC19" a="1"/>
  <c r="CC19" s="1"/>
  <c r="CD19" a="1"/>
  <c r="CD19" s="1"/>
  <c r="CE19" a="1"/>
  <c r="CE19" s="1"/>
  <c r="CF19" a="1"/>
  <c r="CF19" s="1"/>
  <c r="CG19" a="1"/>
  <c r="CG19" s="1"/>
  <c r="CH19" a="1"/>
  <c r="CH19" s="1"/>
  <c r="CI19" a="1"/>
  <c r="CI19" s="1"/>
  <c r="CJ19" a="1"/>
  <c r="CJ19" s="1"/>
  <c r="CK19" a="1"/>
  <c r="CK19" s="1"/>
  <c r="CL19" a="1"/>
  <c r="CL19" s="1"/>
  <c r="CM19" a="1"/>
  <c r="CM19" s="1"/>
  <c r="CN19" a="1"/>
  <c r="CN19" s="1"/>
  <c r="CO19" a="1"/>
  <c r="CO19" s="1"/>
  <c r="CP19" a="1"/>
  <c r="CP19" s="1"/>
  <c r="CQ19" a="1"/>
  <c r="CQ19" s="1"/>
  <c r="CR19" a="1"/>
  <c r="CR19" s="1"/>
  <c r="CS19" a="1"/>
  <c r="CS19" s="1"/>
  <c r="CT19" a="1"/>
  <c r="CT19" s="1"/>
  <c r="CU19" a="1"/>
  <c r="CU19" s="1"/>
  <c r="CV19" a="1"/>
  <c r="CV19" s="1"/>
  <c r="CW19" a="1"/>
  <c r="CW19" s="1"/>
  <c r="CX19" a="1"/>
  <c r="CX19" s="1"/>
  <c r="CY19" a="1"/>
  <c r="CY19" s="1"/>
  <c r="CZ19" a="1"/>
  <c r="CZ19" s="1"/>
  <c r="DA19" a="1"/>
  <c r="DA19" s="1"/>
  <c r="DB19" a="1"/>
  <c r="DB19" s="1"/>
  <c r="DC19" a="1"/>
  <c r="DC19" s="1"/>
  <c r="DD19" a="1"/>
  <c r="DD19" s="1"/>
  <c r="DE19" a="1"/>
  <c r="DE19" s="1"/>
  <c r="DF19" a="1"/>
  <c r="DF19" s="1"/>
  <c r="DG19" a="1"/>
  <c r="DG19" s="1"/>
  <c r="DH19" a="1"/>
  <c r="DH19" s="1"/>
  <c r="DI19" a="1"/>
  <c r="DI19" s="1"/>
  <c r="DJ19" a="1"/>
  <c r="DJ19" s="1"/>
  <c r="DK19" a="1"/>
  <c r="DK19" s="1"/>
  <c r="DL19" a="1"/>
  <c r="DL19" s="1"/>
  <c r="DM19" a="1"/>
  <c r="DM19" s="1"/>
  <c r="DN19" a="1"/>
  <c r="DN19" s="1"/>
  <c r="DO19" a="1"/>
  <c r="DO19" s="1"/>
  <c r="DP19" a="1"/>
  <c r="DP19" s="1"/>
  <c r="DQ19" a="1"/>
  <c r="DQ19" s="1"/>
  <c r="DR19" a="1"/>
  <c r="DR19" s="1"/>
  <c r="DS19" a="1"/>
  <c r="DS19" s="1"/>
  <c r="DT19" a="1"/>
  <c r="DT19" s="1"/>
  <c r="DU19" a="1"/>
  <c r="DU19" s="1"/>
  <c r="DV19" a="1"/>
  <c r="DV19" s="1"/>
  <c r="I20" a="1"/>
  <c r="I20" s="1"/>
  <c r="J20" a="1"/>
  <c r="J20" s="1"/>
  <c r="K20" a="1"/>
  <c r="K20" s="1"/>
  <c r="L20" a="1"/>
  <c r="L20" s="1"/>
  <c r="M20" a="1"/>
  <c r="M20" s="1"/>
  <c r="N20" a="1"/>
  <c r="N20" s="1"/>
  <c r="O20" a="1"/>
  <c r="O20" s="1"/>
  <c r="P20" a="1"/>
  <c r="P20" s="1"/>
  <c r="Q20" a="1"/>
  <c r="Q20" s="1"/>
  <c r="R20" a="1"/>
  <c r="R20" s="1"/>
  <c r="S20" a="1"/>
  <c r="S20" s="1"/>
  <c r="T20" a="1"/>
  <c r="T20" s="1"/>
  <c r="U20" a="1"/>
  <c r="U20" s="1"/>
  <c r="V20" a="1"/>
  <c r="V20" s="1"/>
  <c r="W20" a="1"/>
  <c r="W20" s="1"/>
  <c r="X20" a="1"/>
  <c r="X20" s="1"/>
  <c r="Y20" a="1"/>
  <c r="Y20" s="1"/>
  <c r="Z20" a="1"/>
  <c r="Z20" s="1"/>
  <c r="AA20" a="1"/>
  <c r="AA20" s="1"/>
  <c r="AB20" a="1"/>
  <c r="AB20" s="1"/>
  <c r="AC20" a="1"/>
  <c r="AC20" s="1"/>
  <c r="AD20" a="1"/>
  <c r="AD20" s="1"/>
  <c r="AE20" a="1"/>
  <c r="AE20" s="1"/>
  <c r="AF20" a="1"/>
  <c r="AF20" s="1"/>
  <c r="AG20" a="1"/>
  <c r="AG20" s="1"/>
  <c r="AH20" a="1"/>
  <c r="AH20" s="1"/>
  <c r="AI20" a="1"/>
  <c r="AI20" s="1"/>
  <c r="AJ20" a="1"/>
  <c r="AJ20" s="1"/>
  <c r="AK20" a="1"/>
  <c r="AK20" s="1"/>
  <c r="AL20" a="1"/>
  <c r="AL20" s="1"/>
  <c r="AM20" a="1"/>
  <c r="AM20" s="1"/>
  <c r="AN20" a="1"/>
  <c r="AN20" s="1"/>
  <c r="AO20" a="1"/>
  <c r="AO20" s="1"/>
  <c r="AP20" a="1"/>
  <c r="AP20" s="1"/>
  <c r="AQ20" a="1"/>
  <c r="AQ20" s="1"/>
  <c r="AR20" a="1"/>
  <c r="AR20" s="1"/>
  <c r="AS20" a="1"/>
  <c r="AS20" s="1"/>
  <c r="AT20" a="1"/>
  <c r="AT20" s="1"/>
  <c r="AU20" a="1"/>
  <c r="AU20" s="1"/>
  <c r="AV20" a="1"/>
  <c r="AV20" s="1"/>
  <c r="AW20" a="1"/>
  <c r="AW20" s="1"/>
  <c r="AX20" a="1"/>
  <c r="AX20" s="1"/>
  <c r="AY20" a="1"/>
  <c r="AY20" s="1"/>
  <c r="AZ20" a="1"/>
  <c r="AZ20" s="1"/>
  <c r="BA20" a="1"/>
  <c r="BA20" s="1"/>
  <c r="BB20" a="1"/>
  <c r="BB20" s="1"/>
  <c r="BC20" a="1"/>
  <c r="BC20" s="1"/>
  <c r="BD20" a="1"/>
  <c r="BD20" s="1"/>
  <c r="BE20" a="1"/>
  <c r="BE20" s="1"/>
  <c r="BF20" a="1"/>
  <c r="BF20" s="1"/>
  <c r="BG20" a="1"/>
  <c r="BG20" s="1"/>
  <c r="BH20" a="1"/>
  <c r="BH20" s="1"/>
  <c r="BI20" a="1"/>
  <c r="BI20" s="1"/>
  <c r="BJ20" a="1"/>
  <c r="BJ20" s="1"/>
  <c r="BK20" a="1"/>
  <c r="BK20" s="1"/>
  <c r="BL20" a="1"/>
  <c r="BL20" s="1"/>
  <c r="BM20" a="1"/>
  <c r="BM20" s="1"/>
  <c r="BN20" a="1"/>
  <c r="BN20" s="1"/>
  <c r="BO20" a="1"/>
  <c r="BO20" s="1"/>
  <c r="BP20" a="1"/>
  <c r="BP20" s="1"/>
  <c r="BQ20" a="1"/>
  <c r="BQ20" s="1"/>
  <c r="BR20" a="1"/>
  <c r="BR20" s="1"/>
  <c r="BS20" a="1"/>
  <c r="BS20" s="1"/>
  <c r="BT20" a="1"/>
  <c r="BT20" s="1"/>
  <c r="BU20" a="1"/>
  <c r="BU20" s="1"/>
  <c r="BV20" a="1"/>
  <c r="BV20" s="1"/>
  <c r="BW20" a="1"/>
  <c r="BW20" s="1"/>
  <c r="BX20" a="1"/>
  <c r="BX20" s="1"/>
  <c r="BY20" a="1"/>
  <c r="BY20" s="1"/>
  <c r="BZ20" a="1"/>
  <c r="BZ20" s="1"/>
  <c r="CA20" a="1"/>
  <c r="CA20" s="1"/>
  <c r="CB20" a="1"/>
  <c r="CB20" s="1"/>
  <c r="CC20" a="1"/>
  <c r="CC20" s="1"/>
  <c r="CD20" a="1"/>
  <c r="CD20" s="1"/>
  <c r="CE20" a="1"/>
  <c r="CE20" s="1"/>
  <c r="CF20" a="1"/>
  <c r="CF20" s="1"/>
  <c r="CG20" a="1"/>
  <c r="CG20" s="1"/>
  <c r="CH20" a="1"/>
  <c r="CH20" s="1"/>
  <c r="CI20" a="1"/>
  <c r="CI20" s="1"/>
  <c r="CJ20" a="1"/>
  <c r="CJ20" s="1"/>
  <c r="CK20" a="1"/>
  <c r="CK20" s="1"/>
  <c r="CL20" a="1"/>
  <c r="CL20" s="1"/>
  <c r="CM20" a="1"/>
  <c r="CM20" s="1"/>
  <c r="CN20" a="1"/>
  <c r="CN20" s="1"/>
  <c r="CO20" a="1"/>
  <c r="CO20" s="1"/>
  <c r="CP20" a="1"/>
  <c r="CP20" s="1"/>
  <c r="CQ20" a="1"/>
  <c r="CQ20" s="1"/>
  <c r="CR20" a="1"/>
  <c r="CR20" s="1"/>
  <c r="CS20" a="1"/>
  <c r="CS20" s="1"/>
  <c r="CT20" a="1"/>
  <c r="CT20" s="1"/>
  <c r="CU20" a="1"/>
  <c r="CU20" s="1"/>
  <c r="CV20" a="1"/>
  <c r="CV20" s="1"/>
  <c r="CW20" a="1"/>
  <c r="CW20" s="1"/>
  <c r="CX20" a="1"/>
  <c r="CX20" s="1"/>
  <c r="CY20" a="1"/>
  <c r="CY20" s="1"/>
  <c r="CZ20" a="1"/>
  <c r="CZ20" s="1"/>
  <c r="DA20" a="1"/>
  <c r="DA20" s="1"/>
  <c r="DB20" a="1"/>
  <c r="DB20" s="1"/>
  <c r="DC20" a="1"/>
  <c r="DC20" s="1"/>
  <c r="DD20" a="1"/>
  <c r="DD20" s="1"/>
  <c r="DE20" a="1"/>
  <c r="DE20" s="1"/>
  <c r="DF20" a="1"/>
  <c r="DF20" s="1"/>
  <c r="DG20" a="1"/>
  <c r="DG20" s="1"/>
  <c r="DH20" a="1"/>
  <c r="DH20" s="1"/>
  <c r="DI20" a="1"/>
  <c r="DI20" s="1"/>
  <c r="DJ20" a="1"/>
  <c r="DJ20" s="1"/>
  <c r="DK20" a="1"/>
  <c r="DK20" s="1"/>
  <c r="DL20" a="1"/>
  <c r="DL20" s="1"/>
  <c r="DM20" a="1"/>
  <c r="DM20" s="1"/>
  <c r="DN20" a="1"/>
  <c r="DN20" s="1"/>
  <c r="DO20" a="1"/>
  <c r="DO20" s="1"/>
  <c r="DP20" a="1"/>
  <c r="DP20" s="1"/>
  <c r="DQ20" a="1"/>
  <c r="DQ20" s="1"/>
  <c r="DR20" a="1"/>
  <c r="DR20" s="1"/>
  <c r="DS20" a="1"/>
  <c r="DS20" s="1"/>
  <c r="DT20" a="1"/>
  <c r="DT20" s="1"/>
  <c r="DU20" a="1"/>
  <c r="DU20" s="1"/>
  <c r="DV20" a="1"/>
  <c r="DV20" s="1"/>
  <c r="I21" a="1"/>
  <c r="I21" s="1"/>
  <c r="J21" a="1"/>
  <c r="J21" s="1"/>
  <c r="K21" a="1"/>
  <c r="K21" s="1"/>
  <c r="L21" a="1"/>
  <c r="L21" s="1"/>
  <c r="M21" a="1"/>
  <c r="M21" s="1"/>
  <c r="N21" a="1"/>
  <c r="N21" s="1"/>
  <c r="O21" a="1"/>
  <c r="O21" s="1"/>
  <c r="P21" a="1"/>
  <c r="P21" s="1"/>
  <c r="Q21" a="1"/>
  <c r="Q21" s="1"/>
  <c r="R21" a="1"/>
  <c r="R21" s="1"/>
  <c r="S21" a="1"/>
  <c r="S21" s="1"/>
  <c r="T21" a="1"/>
  <c r="T21" s="1"/>
  <c r="U21" a="1"/>
  <c r="U21" s="1"/>
  <c r="V21" a="1"/>
  <c r="V21" s="1"/>
  <c r="W21" a="1"/>
  <c r="W21" s="1"/>
  <c r="X21" a="1"/>
  <c r="X21" s="1"/>
  <c r="Y21" a="1"/>
  <c r="Y21" s="1"/>
  <c r="Z21" a="1"/>
  <c r="Z21" s="1"/>
  <c r="AA21" a="1"/>
  <c r="AA21" s="1"/>
  <c r="AB21" a="1"/>
  <c r="AB21" s="1"/>
  <c r="AC21" a="1"/>
  <c r="AC21" s="1"/>
  <c r="AD21" a="1"/>
  <c r="AD21" s="1"/>
  <c r="AE21" a="1"/>
  <c r="AE21" s="1"/>
  <c r="AF21" a="1"/>
  <c r="AF21" s="1"/>
  <c r="AG21" a="1"/>
  <c r="AG21" s="1"/>
  <c r="AH21" a="1"/>
  <c r="AH21" s="1"/>
  <c r="AI21" a="1"/>
  <c r="AI21" s="1"/>
  <c r="AJ21" a="1"/>
  <c r="AJ21" s="1"/>
  <c r="AK21" a="1"/>
  <c r="AK21" s="1"/>
  <c r="AL21" a="1"/>
  <c r="AL21" s="1"/>
  <c r="AM21" a="1"/>
  <c r="AM21" s="1"/>
  <c r="AN21" a="1"/>
  <c r="AN21" s="1"/>
  <c r="AO21" a="1"/>
  <c r="AO21" s="1"/>
  <c r="AP21" a="1"/>
  <c r="AP21" s="1"/>
  <c r="AQ21" a="1"/>
  <c r="AQ21" s="1"/>
  <c r="AR21" a="1"/>
  <c r="AR21" s="1"/>
  <c r="AS21" a="1"/>
  <c r="AS21" s="1"/>
  <c r="AT21" a="1"/>
  <c r="AT21" s="1"/>
  <c r="AU21" a="1"/>
  <c r="AU21" s="1"/>
  <c r="AV21" a="1"/>
  <c r="AV21" s="1"/>
  <c r="AW21" a="1"/>
  <c r="AW21" s="1"/>
  <c r="AX21" a="1"/>
  <c r="AX21" s="1"/>
  <c r="AY21" a="1"/>
  <c r="AY21" s="1"/>
  <c r="AZ21" a="1"/>
  <c r="AZ21" s="1"/>
  <c r="BA21" a="1"/>
  <c r="BA21" s="1"/>
  <c r="BB21" a="1"/>
  <c r="BB21" s="1"/>
  <c r="BC21" a="1"/>
  <c r="BC21" s="1"/>
  <c r="BD21" a="1"/>
  <c r="BD21" s="1"/>
  <c r="BE21" a="1"/>
  <c r="BE21" s="1"/>
  <c r="BF21" a="1"/>
  <c r="BF21" s="1"/>
  <c r="BG21" a="1"/>
  <c r="BG21" s="1"/>
  <c r="BH21" a="1"/>
  <c r="BH21" s="1"/>
  <c r="BI21" a="1"/>
  <c r="BI21" s="1"/>
  <c r="BJ21" a="1"/>
  <c r="BJ21" s="1"/>
  <c r="BK21" a="1"/>
  <c r="BK21" s="1"/>
  <c r="BL21" a="1"/>
  <c r="BL21" s="1"/>
  <c r="BM21" a="1"/>
  <c r="BM21" s="1"/>
  <c r="BN21" a="1"/>
  <c r="BN21" s="1"/>
  <c r="BO21" a="1"/>
  <c r="BO21" s="1"/>
  <c r="BP21" a="1"/>
  <c r="BP21" s="1"/>
  <c r="BQ21" a="1"/>
  <c r="BQ21" s="1"/>
  <c r="BR21" a="1"/>
  <c r="BR21" s="1"/>
  <c r="BS21" a="1"/>
  <c r="BS21" s="1"/>
  <c r="BT21" a="1"/>
  <c r="BT21" s="1"/>
  <c r="BU21" a="1"/>
  <c r="BU21" s="1"/>
  <c r="BV21" a="1"/>
  <c r="BV21" s="1"/>
  <c r="BW21" a="1"/>
  <c r="BW21" s="1"/>
  <c r="BX21" a="1"/>
  <c r="BX21" s="1"/>
  <c r="BY21" a="1"/>
  <c r="BY21" s="1"/>
  <c r="BZ21" a="1"/>
  <c r="BZ21" s="1"/>
  <c r="CA21" a="1"/>
  <c r="CA21" s="1"/>
  <c r="CB21" a="1"/>
  <c r="CB21" s="1"/>
  <c r="CC21" a="1"/>
  <c r="CC21" s="1"/>
  <c r="CD21" a="1"/>
  <c r="CD21" s="1"/>
  <c r="CE21" a="1"/>
  <c r="CE21" s="1"/>
  <c r="CF21" a="1"/>
  <c r="CF21" s="1"/>
  <c r="CG21" a="1"/>
  <c r="CG21" s="1"/>
  <c r="CH21" a="1"/>
  <c r="CH21" s="1"/>
  <c r="CI21" a="1"/>
  <c r="CI21" s="1"/>
  <c r="CJ21" a="1"/>
  <c r="CJ21" s="1"/>
  <c r="CK21" a="1"/>
  <c r="CK21" s="1"/>
  <c r="CL21" a="1"/>
  <c r="CL21" s="1"/>
  <c r="CM21" a="1"/>
  <c r="CM21" s="1"/>
  <c r="CN21" a="1"/>
  <c r="CN21" s="1"/>
  <c r="CO21" a="1"/>
  <c r="CO21" s="1"/>
  <c r="CP21" a="1"/>
  <c r="CP21" s="1"/>
  <c r="CQ21" a="1"/>
  <c r="CQ21" s="1"/>
  <c r="CR21" a="1"/>
  <c r="CR21" s="1"/>
  <c r="CS21" a="1"/>
  <c r="CS21" s="1"/>
  <c r="CT21" a="1"/>
  <c r="CT21" s="1"/>
  <c r="CU21" a="1"/>
  <c r="CU21" s="1"/>
  <c r="CV21" a="1"/>
  <c r="CV21" s="1"/>
  <c r="CW21" a="1"/>
  <c r="CW21" s="1"/>
  <c r="CX21" a="1"/>
  <c r="CX21" s="1"/>
  <c r="CY21" a="1"/>
  <c r="CY21" s="1"/>
  <c r="CZ21" a="1"/>
  <c r="CZ21" s="1"/>
  <c r="DA21" a="1"/>
  <c r="DA21" s="1"/>
  <c r="DB21" a="1"/>
  <c r="DB21" s="1"/>
  <c r="DC21" a="1"/>
  <c r="DC21" s="1"/>
  <c r="DD21" a="1"/>
  <c r="DD21" s="1"/>
  <c r="DE21" a="1"/>
  <c r="DE21" s="1"/>
  <c r="DF21" a="1"/>
  <c r="DF21" s="1"/>
  <c r="DG21" a="1"/>
  <c r="DG21" s="1"/>
  <c r="DH21" a="1"/>
  <c r="DH21" s="1"/>
  <c r="DI21" a="1"/>
  <c r="DI21" s="1"/>
  <c r="DJ21" a="1"/>
  <c r="DJ21" s="1"/>
  <c r="DK21" a="1"/>
  <c r="DK21" s="1"/>
  <c r="DL21" a="1"/>
  <c r="DL21" s="1"/>
  <c r="DM21" a="1"/>
  <c r="DM21" s="1"/>
  <c r="DN21" a="1"/>
  <c r="DN21" s="1"/>
  <c r="DO21" a="1"/>
  <c r="DO21" s="1"/>
  <c r="DP21" a="1"/>
  <c r="DP21" s="1"/>
  <c r="DQ21" a="1"/>
  <c r="DQ21" s="1"/>
  <c r="DR21" a="1"/>
  <c r="DR21" s="1"/>
  <c r="DS21" a="1"/>
  <c r="DS21" s="1"/>
  <c r="DT21" a="1"/>
  <c r="DT21" s="1"/>
  <c r="DU21" a="1"/>
  <c r="DU21" s="1"/>
  <c r="DV21" a="1"/>
  <c r="DV21" s="1"/>
  <c r="I22" a="1"/>
  <c r="I22" s="1"/>
  <c r="J22" a="1"/>
  <c r="J22" s="1"/>
  <c r="K22" a="1"/>
  <c r="K22" s="1"/>
  <c r="L22" a="1"/>
  <c r="L22" s="1"/>
  <c r="M22" a="1"/>
  <c r="M22" s="1"/>
  <c r="N22" a="1"/>
  <c r="N22" s="1"/>
  <c r="O22" a="1"/>
  <c r="O22" s="1"/>
  <c r="P22" a="1"/>
  <c r="P22" s="1"/>
  <c r="Q22" a="1"/>
  <c r="Q22" s="1"/>
  <c r="R22" a="1"/>
  <c r="R22" s="1"/>
  <c r="S22" a="1"/>
  <c r="S22" s="1"/>
  <c r="T22" a="1"/>
  <c r="T22" s="1"/>
  <c r="U22" a="1"/>
  <c r="U22" s="1"/>
  <c r="V22" a="1"/>
  <c r="V22" s="1"/>
  <c r="W22" a="1"/>
  <c r="W22" s="1"/>
  <c r="X22" a="1"/>
  <c r="X22" s="1"/>
  <c r="Y22" a="1"/>
  <c r="Y22" s="1"/>
  <c r="Z22" a="1"/>
  <c r="Z22" s="1"/>
  <c r="AA22" a="1"/>
  <c r="AA22" s="1"/>
  <c r="AB22" a="1"/>
  <c r="AB22" s="1"/>
  <c r="AC22" a="1"/>
  <c r="AC22" s="1"/>
  <c r="AD22" a="1"/>
  <c r="AD22" s="1"/>
  <c r="AE22" a="1"/>
  <c r="AE22" s="1"/>
  <c r="AF22" a="1"/>
  <c r="AF22" s="1"/>
  <c r="AG22" a="1"/>
  <c r="AG22" s="1"/>
  <c r="AH22" a="1"/>
  <c r="AH22" s="1"/>
  <c r="AI22" a="1"/>
  <c r="AI22" s="1"/>
  <c r="AJ22" a="1"/>
  <c r="AJ22" s="1"/>
  <c r="AK22" a="1"/>
  <c r="AK22" s="1"/>
  <c r="AL22" a="1"/>
  <c r="AL22" s="1"/>
  <c r="AM22" a="1"/>
  <c r="AM22" s="1"/>
  <c r="AN22" a="1"/>
  <c r="AN22" s="1"/>
  <c r="AO22" a="1"/>
  <c r="AO22" s="1"/>
  <c r="AP22" a="1"/>
  <c r="AP22" s="1"/>
  <c r="AQ22" a="1"/>
  <c r="AQ22" s="1"/>
  <c r="AR22" a="1"/>
  <c r="AR22" s="1"/>
  <c r="AS22" a="1"/>
  <c r="AS22" s="1"/>
  <c r="AT22" a="1"/>
  <c r="AT22" s="1"/>
  <c r="AU22" a="1"/>
  <c r="AU22" s="1"/>
  <c r="AV22" a="1"/>
  <c r="AV22" s="1"/>
  <c r="AW22" a="1"/>
  <c r="AW22" s="1"/>
  <c r="AX22" a="1"/>
  <c r="AX22" s="1"/>
  <c r="AY22" a="1"/>
  <c r="AY22" s="1"/>
  <c r="AZ22" a="1"/>
  <c r="AZ22" s="1"/>
  <c r="BA22" a="1"/>
  <c r="BA22" s="1"/>
  <c r="BB22" a="1"/>
  <c r="BB22" s="1"/>
  <c r="BC22" a="1"/>
  <c r="BC22" s="1"/>
  <c r="BD22" a="1"/>
  <c r="BD22" s="1"/>
  <c r="BE22" a="1"/>
  <c r="BE22" s="1"/>
  <c r="BF22" a="1"/>
  <c r="BF22" s="1"/>
  <c r="BG22" a="1"/>
  <c r="BG22" s="1"/>
  <c r="BH22" a="1"/>
  <c r="BH22" s="1"/>
  <c r="BI22" a="1"/>
  <c r="BI22" s="1"/>
  <c r="BJ22" a="1"/>
  <c r="BJ22" s="1"/>
  <c r="BK22" a="1"/>
  <c r="BK22" s="1"/>
  <c r="BL22" a="1"/>
  <c r="BL22" s="1"/>
  <c r="BM22" a="1"/>
  <c r="BM22" s="1"/>
  <c r="BN22" a="1"/>
  <c r="BN22" s="1"/>
  <c r="BO22" a="1"/>
  <c r="BO22" s="1"/>
  <c r="BP22" a="1"/>
  <c r="BP22" s="1"/>
  <c r="BQ22" a="1"/>
  <c r="BQ22" s="1"/>
  <c r="BR22" a="1"/>
  <c r="BR22" s="1"/>
  <c r="BS22" a="1"/>
  <c r="BS22" s="1"/>
  <c r="BT22" a="1"/>
  <c r="BT22" s="1"/>
  <c r="BU22" a="1"/>
  <c r="BU22" s="1"/>
  <c r="BV22" a="1"/>
  <c r="BV22" s="1"/>
  <c r="BW22" a="1"/>
  <c r="BW22" s="1"/>
  <c r="BX22" a="1"/>
  <c r="BX22" s="1"/>
  <c r="BY22" a="1"/>
  <c r="BY22" s="1"/>
  <c r="BZ22" a="1"/>
  <c r="BZ22" s="1"/>
  <c r="CA22" a="1"/>
  <c r="CA22" s="1"/>
  <c r="CB22" a="1"/>
  <c r="CB22" s="1"/>
  <c r="CC22" a="1"/>
  <c r="CC22" s="1"/>
  <c r="CD22" a="1"/>
  <c r="CD22" s="1"/>
  <c r="CE22" a="1"/>
  <c r="CE22" s="1"/>
  <c r="CF22" a="1"/>
  <c r="CF22" s="1"/>
  <c r="CG22" a="1"/>
  <c r="CG22" s="1"/>
  <c r="CH22" a="1"/>
  <c r="CH22" s="1"/>
  <c r="CI22" a="1"/>
  <c r="CI22" s="1"/>
  <c r="CJ22" a="1"/>
  <c r="CJ22" s="1"/>
  <c r="CK22" a="1"/>
  <c r="CK22" s="1"/>
  <c r="CL22" a="1"/>
  <c r="CL22" s="1"/>
  <c r="CM22" a="1"/>
  <c r="CM22" s="1"/>
  <c r="CN22" a="1"/>
  <c r="CN22" s="1"/>
  <c r="CO22" a="1"/>
  <c r="CO22" s="1"/>
  <c r="CP22" a="1"/>
  <c r="CP22" s="1"/>
  <c r="CQ22" a="1"/>
  <c r="CQ22" s="1"/>
  <c r="CR22" a="1"/>
  <c r="CR22" s="1"/>
  <c r="CS22" a="1"/>
  <c r="CS22" s="1"/>
  <c r="CT22" a="1"/>
  <c r="CT22" s="1"/>
  <c r="CU22" a="1"/>
  <c r="CU22" s="1"/>
  <c r="CV22" a="1"/>
  <c r="CV22" s="1"/>
  <c r="CW22" a="1"/>
  <c r="CW22" s="1"/>
  <c r="CX22" a="1"/>
  <c r="CX22" s="1"/>
  <c r="CY22" a="1"/>
  <c r="CY22" s="1"/>
  <c r="CZ22" a="1"/>
  <c r="CZ22" s="1"/>
  <c r="DA22" a="1"/>
  <c r="DA22" s="1"/>
  <c r="DB22" a="1"/>
  <c r="DB22" s="1"/>
  <c r="DC22" a="1"/>
  <c r="DC22" s="1"/>
  <c r="DD22" a="1"/>
  <c r="DD22" s="1"/>
  <c r="DE22" a="1"/>
  <c r="DE22" s="1"/>
  <c r="DF22" a="1"/>
  <c r="DF22" s="1"/>
  <c r="DG22" a="1"/>
  <c r="DG22" s="1"/>
  <c r="DH22" a="1"/>
  <c r="DH22" s="1"/>
  <c r="DI22" a="1"/>
  <c r="DI22" s="1"/>
  <c r="DJ22" a="1"/>
  <c r="DJ22" s="1"/>
  <c r="DK22" a="1"/>
  <c r="DK22" s="1"/>
  <c r="DL22" a="1"/>
  <c r="DL22" s="1"/>
  <c r="DM22" a="1"/>
  <c r="DM22" s="1"/>
  <c r="DN22" a="1"/>
  <c r="DN22" s="1"/>
  <c r="DO22" a="1"/>
  <c r="DO22" s="1"/>
  <c r="DP22" a="1"/>
  <c r="DP22" s="1"/>
  <c r="DQ22" a="1"/>
  <c r="DQ22" s="1"/>
  <c r="DR22" a="1"/>
  <c r="DR22" s="1"/>
  <c r="DS22" a="1"/>
  <c r="DS22" s="1"/>
  <c r="DT22" a="1"/>
  <c r="DT22" s="1"/>
  <c r="DU22" a="1"/>
  <c r="DU22" s="1"/>
  <c r="DV22" a="1"/>
  <c r="DV22" s="1"/>
  <c r="I23" a="1"/>
  <c r="I23" s="1"/>
  <c r="J23" a="1"/>
  <c r="J23" s="1"/>
  <c r="K23" a="1"/>
  <c r="K23" s="1"/>
  <c r="L23" a="1"/>
  <c r="L23" s="1"/>
  <c r="M23" a="1"/>
  <c r="M23" s="1"/>
  <c r="N23" a="1"/>
  <c r="N23" s="1"/>
  <c r="O23" a="1"/>
  <c r="O23" s="1"/>
  <c r="P23" a="1"/>
  <c r="P23" s="1"/>
  <c r="Q23" a="1"/>
  <c r="Q23" s="1"/>
  <c r="R23" a="1"/>
  <c r="R23" s="1"/>
  <c r="S23" a="1"/>
  <c r="S23" s="1"/>
  <c r="T23" a="1"/>
  <c r="T23" s="1"/>
  <c r="U23" a="1"/>
  <c r="U23" s="1"/>
  <c r="V23" a="1"/>
  <c r="V23" s="1"/>
  <c r="W23" a="1"/>
  <c r="W23" s="1"/>
  <c r="X23" a="1"/>
  <c r="X23" s="1"/>
  <c r="Y23" a="1"/>
  <c r="Y23" s="1"/>
  <c r="Z23" a="1"/>
  <c r="Z23" s="1"/>
  <c r="AA23" a="1"/>
  <c r="AA23" s="1"/>
  <c r="AB23" a="1"/>
  <c r="AB23" s="1"/>
  <c r="AC23" a="1"/>
  <c r="AC23" s="1"/>
  <c r="AD23" a="1"/>
  <c r="AD23" s="1"/>
  <c r="AE23" a="1"/>
  <c r="AE23" s="1"/>
  <c r="AF23" a="1"/>
  <c r="AF23" s="1"/>
  <c r="AG23" a="1"/>
  <c r="AG23" s="1"/>
  <c r="AH23" a="1"/>
  <c r="AH23" s="1"/>
  <c r="AI23" a="1"/>
  <c r="AI23" s="1"/>
  <c r="AJ23" a="1"/>
  <c r="AJ23" s="1"/>
  <c r="AK23" a="1"/>
  <c r="AK23" s="1"/>
  <c r="AL23" a="1"/>
  <c r="AL23" s="1"/>
  <c r="AM23" a="1"/>
  <c r="AM23" s="1"/>
  <c r="AN23" a="1"/>
  <c r="AN23" s="1"/>
  <c r="AO23" a="1"/>
  <c r="AO23" s="1"/>
  <c r="AP23" a="1"/>
  <c r="AP23" s="1"/>
  <c r="AQ23" a="1"/>
  <c r="AQ23" s="1"/>
  <c r="AR23" a="1"/>
  <c r="AR23" s="1"/>
  <c r="AS23" a="1"/>
  <c r="AS23" s="1"/>
  <c r="AT23" a="1"/>
  <c r="AT23" s="1"/>
  <c r="AU23" a="1"/>
  <c r="AU23" s="1"/>
  <c r="AV23" a="1"/>
  <c r="AV23" s="1"/>
  <c r="AW23" a="1"/>
  <c r="AW23" s="1"/>
  <c r="AX23" a="1"/>
  <c r="AX23" s="1"/>
  <c r="AY23" a="1"/>
  <c r="AY23" s="1"/>
  <c r="AZ23" a="1"/>
  <c r="AZ23" s="1"/>
  <c r="BA23" a="1"/>
  <c r="BA23" s="1"/>
  <c r="BB23" a="1"/>
  <c r="BB23" s="1"/>
  <c r="BC23" a="1"/>
  <c r="BC23" s="1"/>
  <c r="BD23" a="1"/>
  <c r="BD23" s="1"/>
  <c r="BE23" a="1"/>
  <c r="BE23" s="1"/>
  <c r="BF23" a="1"/>
  <c r="BF23" s="1"/>
  <c r="BG23" a="1"/>
  <c r="BG23" s="1"/>
  <c r="BH23" a="1"/>
  <c r="BH23" s="1"/>
  <c r="BI23" a="1"/>
  <c r="BI23" s="1"/>
  <c r="BJ23" a="1"/>
  <c r="BJ23" s="1"/>
  <c r="BK23" a="1"/>
  <c r="BK23" s="1"/>
  <c r="BL23" a="1"/>
  <c r="BL23" s="1"/>
  <c r="BM23" a="1"/>
  <c r="BM23" s="1"/>
  <c r="BN23" a="1"/>
  <c r="BN23" s="1"/>
  <c r="BO23" a="1"/>
  <c r="BO23" s="1"/>
  <c r="BP23" a="1"/>
  <c r="BP23" s="1"/>
  <c r="BQ23" a="1"/>
  <c r="BQ23" s="1"/>
  <c r="BR23" a="1"/>
  <c r="BR23" s="1"/>
  <c r="BS23" a="1"/>
  <c r="BS23" s="1"/>
  <c r="BT23" a="1"/>
  <c r="BT23" s="1"/>
  <c r="BU23" a="1"/>
  <c r="BU23" s="1"/>
  <c r="BV23" a="1"/>
  <c r="BV23" s="1"/>
  <c r="BW23" a="1"/>
  <c r="BW23" s="1"/>
  <c r="BX23" a="1"/>
  <c r="BX23" s="1"/>
  <c r="BY23" a="1"/>
  <c r="BY23" s="1"/>
  <c r="BZ23" a="1"/>
  <c r="BZ23" s="1"/>
  <c r="CA23" a="1"/>
  <c r="CA23" s="1"/>
  <c r="CB23" a="1"/>
  <c r="CB23" s="1"/>
  <c r="CC23" a="1"/>
  <c r="CC23" s="1"/>
  <c r="CD23" a="1"/>
  <c r="CD23" s="1"/>
  <c r="CE23" a="1"/>
  <c r="CE23" s="1"/>
  <c r="CF23" a="1"/>
  <c r="CF23" s="1"/>
  <c r="CG23" a="1"/>
  <c r="CG23" s="1"/>
  <c r="CH23" a="1"/>
  <c r="CH23" s="1"/>
  <c r="CI23" a="1"/>
  <c r="CI23" s="1"/>
  <c r="CJ23" a="1"/>
  <c r="CJ23" s="1"/>
  <c r="CK23" a="1"/>
  <c r="CK23" s="1"/>
  <c r="CL23" a="1"/>
  <c r="CL23" s="1"/>
  <c r="CM23" a="1"/>
  <c r="CM23" s="1"/>
  <c r="CN23" a="1"/>
  <c r="CN23" s="1"/>
  <c r="CO23" a="1"/>
  <c r="CO23" s="1"/>
  <c r="CP23" a="1"/>
  <c r="CP23" s="1"/>
  <c r="CQ23" a="1"/>
  <c r="CQ23" s="1"/>
  <c r="CR23" a="1"/>
  <c r="CR23" s="1"/>
  <c r="CS23" a="1"/>
  <c r="CS23" s="1"/>
  <c r="CT23" a="1"/>
  <c r="CT23" s="1"/>
  <c r="CU23" a="1"/>
  <c r="CU23" s="1"/>
  <c r="CV23" a="1"/>
  <c r="CV23" s="1"/>
  <c r="CW23" a="1"/>
  <c r="CW23" s="1"/>
  <c r="CX23" a="1"/>
  <c r="CX23" s="1"/>
  <c r="CY23" a="1"/>
  <c r="CY23" s="1"/>
  <c r="CZ23" a="1"/>
  <c r="CZ23" s="1"/>
  <c r="DA23" a="1"/>
  <c r="DA23" s="1"/>
  <c r="DB23" a="1"/>
  <c r="DB23" s="1"/>
  <c r="DC23" a="1"/>
  <c r="DC23" s="1"/>
  <c r="DD23" a="1"/>
  <c r="DD23" s="1"/>
  <c r="DE23" a="1"/>
  <c r="DE23" s="1"/>
  <c r="DF23" a="1"/>
  <c r="DF23" s="1"/>
  <c r="DG23" a="1"/>
  <c r="DG23" s="1"/>
  <c r="DH23" a="1"/>
  <c r="DH23" s="1"/>
  <c r="DI23" a="1"/>
  <c r="DI23" s="1"/>
  <c r="DJ23" a="1"/>
  <c r="DJ23" s="1"/>
  <c r="DK23" a="1"/>
  <c r="DK23" s="1"/>
  <c r="DL23" a="1"/>
  <c r="DL23" s="1"/>
  <c r="DM23" a="1"/>
  <c r="DM23" s="1"/>
  <c r="DN23" a="1"/>
  <c r="DN23" s="1"/>
  <c r="DO23" a="1"/>
  <c r="DO23" s="1"/>
  <c r="DP23" a="1"/>
  <c r="DP23" s="1"/>
  <c r="DQ23" a="1"/>
  <c r="DQ23" s="1"/>
  <c r="DR23" a="1"/>
  <c r="DR23" s="1"/>
  <c r="DS23" a="1"/>
  <c r="DS23" s="1"/>
  <c r="DT23" a="1"/>
  <c r="DT23" s="1"/>
  <c r="DU23" a="1"/>
  <c r="DU23" s="1"/>
  <c r="DV23" a="1"/>
  <c r="DV23" s="1"/>
  <c r="I24" a="1"/>
  <c r="I24" s="1"/>
  <c r="J24" a="1"/>
  <c r="J24" s="1"/>
  <c r="K24" a="1"/>
  <c r="K24" s="1"/>
  <c r="L24" a="1"/>
  <c r="L24" s="1"/>
  <c r="M24" a="1"/>
  <c r="M24" s="1"/>
  <c r="N24" a="1"/>
  <c r="N24" s="1"/>
  <c r="O24" a="1"/>
  <c r="O24" s="1"/>
  <c r="P24" a="1"/>
  <c r="P24" s="1"/>
  <c r="Q24" a="1"/>
  <c r="Q24" s="1"/>
  <c r="R24" a="1"/>
  <c r="R24" s="1"/>
  <c r="S24" a="1"/>
  <c r="S24" s="1"/>
  <c r="T24" a="1"/>
  <c r="T24" s="1"/>
  <c r="U24" a="1"/>
  <c r="U24" s="1"/>
  <c r="V24" a="1"/>
  <c r="V24" s="1"/>
  <c r="W24" a="1"/>
  <c r="W24" s="1"/>
  <c r="X24" a="1"/>
  <c r="X24" s="1"/>
  <c r="Y24" a="1"/>
  <c r="Y24" s="1"/>
  <c r="Z24" a="1"/>
  <c r="Z24" s="1"/>
  <c r="AA24" a="1"/>
  <c r="AA24" s="1"/>
  <c r="AB24" a="1"/>
  <c r="AB24" s="1"/>
  <c r="AC24" a="1"/>
  <c r="AC24" s="1"/>
  <c r="AD24" a="1"/>
  <c r="AD24" s="1"/>
  <c r="AE24" a="1"/>
  <c r="AE24" s="1"/>
  <c r="AF24" a="1"/>
  <c r="AF24" s="1"/>
  <c r="AG24" a="1"/>
  <c r="AG24" s="1"/>
  <c r="AH24" a="1"/>
  <c r="AH24" s="1"/>
  <c r="AI24" a="1"/>
  <c r="AI24" s="1"/>
  <c r="AJ24" a="1"/>
  <c r="AJ24" s="1"/>
  <c r="AK24" a="1"/>
  <c r="AK24" s="1"/>
  <c r="AL24" a="1"/>
  <c r="AL24" s="1"/>
  <c r="AM24" a="1"/>
  <c r="AM24" s="1"/>
  <c r="AN24" a="1"/>
  <c r="AN24" s="1"/>
  <c r="AO24" a="1"/>
  <c r="AO24" s="1"/>
  <c r="AP24" a="1"/>
  <c r="AP24" s="1"/>
  <c r="AQ24" a="1"/>
  <c r="AQ24" s="1"/>
  <c r="AR24" a="1"/>
  <c r="AR24" s="1"/>
  <c r="AS24" a="1"/>
  <c r="AS24" s="1"/>
  <c r="AT24" a="1"/>
  <c r="AT24" s="1"/>
  <c r="AU24" a="1"/>
  <c r="AU24" s="1"/>
  <c r="AV24" a="1"/>
  <c r="AV24" s="1"/>
  <c r="AW24" a="1"/>
  <c r="AW24" s="1"/>
  <c r="AX24" a="1"/>
  <c r="AX24" s="1"/>
  <c r="AY24" a="1"/>
  <c r="AY24" s="1"/>
  <c r="AZ24" a="1"/>
  <c r="AZ24" s="1"/>
  <c r="BA24" a="1"/>
  <c r="BA24" s="1"/>
  <c r="BB24" a="1"/>
  <c r="BB24" s="1"/>
  <c r="BC24" a="1"/>
  <c r="BC24" s="1"/>
  <c r="BD24" a="1"/>
  <c r="BD24" s="1"/>
  <c r="BE24" a="1"/>
  <c r="BE24" s="1"/>
  <c r="BF24" a="1"/>
  <c r="BF24" s="1"/>
  <c r="BG24" a="1"/>
  <c r="BG24" s="1"/>
  <c r="BH24" a="1"/>
  <c r="BH24" s="1"/>
  <c r="BI24" a="1"/>
  <c r="BI24" s="1"/>
  <c r="BJ24" a="1"/>
  <c r="BJ24" s="1"/>
  <c r="BK24" a="1"/>
  <c r="BK24" s="1"/>
  <c r="BL24" a="1"/>
  <c r="BL24" s="1"/>
  <c r="BM24" a="1"/>
  <c r="BM24" s="1"/>
  <c r="BN24" a="1"/>
  <c r="BN24" s="1"/>
  <c r="BO24" a="1"/>
  <c r="BO24" s="1"/>
  <c r="BP24" a="1"/>
  <c r="BP24" s="1"/>
  <c r="BQ24" a="1"/>
  <c r="BQ24" s="1"/>
  <c r="BR24" a="1"/>
  <c r="BR24" s="1"/>
  <c r="BS24" a="1"/>
  <c r="BS24" s="1"/>
  <c r="BT24" a="1"/>
  <c r="BT24" s="1"/>
  <c r="BU24" a="1"/>
  <c r="BU24" s="1"/>
  <c r="BV24" a="1"/>
  <c r="BV24" s="1"/>
  <c r="BW24" a="1"/>
  <c r="BW24" s="1"/>
  <c r="BX24" a="1"/>
  <c r="BX24" s="1"/>
  <c r="BY24" a="1"/>
  <c r="BY24" s="1"/>
  <c r="BZ24" a="1"/>
  <c r="BZ24" s="1"/>
  <c r="CA24" a="1"/>
  <c r="CA24" s="1"/>
  <c r="CB24" a="1"/>
  <c r="CB24" s="1"/>
  <c r="CC24" a="1"/>
  <c r="CC24" s="1"/>
  <c r="CD24" a="1"/>
  <c r="CD24" s="1"/>
  <c r="CE24" a="1"/>
  <c r="CE24" s="1"/>
  <c r="CF24" a="1"/>
  <c r="CF24" s="1"/>
  <c r="CG24" a="1"/>
  <c r="CG24" s="1"/>
  <c r="CH24" a="1"/>
  <c r="CH24" s="1"/>
  <c r="CI24" a="1"/>
  <c r="CI24" s="1"/>
  <c r="CJ24" a="1"/>
  <c r="CJ24" s="1"/>
  <c r="CK24" a="1"/>
  <c r="CK24" s="1"/>
  <c r="CL24" a="1"/>
  <c r="CL24" s="1"/>
  <c r="CM24" a="1"/>
  <c r="CM24" s="1"/>
  <c r="CN24" a="1"/>
  <c r="CN24" s="1"/>
  <c r="CO24" a="1"/>
  <c r="CO24" s="1"/>
  <c r="CP24" a="1"/>
  <c r="CP24" s="1"/>
  <c r="CQ24" a="1"/>
  <c r="CQ24" s="1"/>
  <c r="CR24" a="1"/>
  <c r="CR24" s="1"/>
  <c r="CS24" a="1"/>
  <c r="CS24" s="1"/>
  <c r="CT24" a="1"/>
  <c r="CT24" s="1"/>
  <c r="CU24" a="1"/>
  <c r="CU24" s="1"/>
  <c r="CV24" a="1"/>
  <c r="CV24" s="1"/>
  <c r="CW24" a="1"/>
  <c r="CW24" s="1"/>
  <c r="CX24" a="1"/>
  <c r="CX24" s="1"/>
  <c r="CY24" a="1"/>
  <c r="CY24" s="1"/>
  <c r="CZ24" a="1"/>
  <c r="CZ24" s="1"/>
  <c r="DA24" a="1"/>
  <c r="DA24" s="1"/>
  <c r="DB24" a="1"/>
  <c r="DB24" s="1"/>
  <c r="DC24" a="1"/>
  <c r="DC24" s="1"/>
  <c r="DD24" a="1"/>
  <c r="DD24" s="1"/>
  <c r="DE24" a="1"/>
  <c r="DE24" s="1"/>
  <c r="DF24" a="1"/>
  <c r="DF24" s="1"/>
  <c r="DG24" a="1"/>
  <c r="DG24" s="1"/>
  <c r="DH24" a="1"/>
  <c r="DH24" s="1"/>
  <c r="DI24" a="1"/>
  <c r="DI24" s="1"/>
  <c r="DJ24" a="1"/>
  <c r="DJ24" s="1"/>
  <c r="DK24" a="1"/>
  <c r="DK24" s="1"/>
  <c r="DL24" a="1"/>
  <c r="DL24" s="1"/>
  <c r="DM24" a="1"/>
  <c r="DM24" s="1"/>
  <c r="DN24" a="1"/>
  <c r="DN24" s="1"/>
  <c r="DO24" a="1"/>
  <c r="DO24" s="1"/>
  <c r="DP24" a="1"/>
  <c r="DP24" s="1"/>
  <c r="DQ24" a="1"/>
  <c r="DQ24" s="1"/>
  <c r="DR24" a="1"/>
  <c r="DR24" s="1"/>
  <c r="DS24" a="1"/>
  <c r="DS24" s="1"/>
  <c r="DT24" a="1"/>
  <c r="DT24" s="1"/>
  <c r="DU24" a="1"/>
  <c r="DU24" s="1"/>
  <c r="DV24" a="1"/>
  <c r="DV24" s="1"/>
  <c r="I25" a="1"/>
  <c r="I25" s="1"/>
  <c r="J25" a="1"/>
  <c r="J25" s="1"/>
  <c r="K25" a="1"/>
  <c r="K25" s="1"/>
  <c r="L25" a="1"/>
  <c r="L25" s="1"/>
  <c r="M25" a="1"/>
  <c r="M25" s="1"/>
  <c r="N25" a="1"/>
  <c r="N25" s="1"/>
  <c r="O25" a="1"/>
  <c r="O25" s="1"/>
  <c r="P25" a="1"/>
  <c r="P25" s="1"/>
  <c r="Q25" a="1"/>
  <c r="Q25" s="1"/>
  <c r="R25" a="1"/>
  <c r="R25" s="1"/>
  <c r="S25" a="1"/>
  <c r="S25" s="1"/>
  <c r="T25" a="1"/>
  <c r="T25" s="1"/>
  <c r="U25" a="1"/>
  <c r="U25" s="1"/>
  <c r="V25" a="1"/>
  <c r="V25" s="1"/>
  <c r="W25" a="1"/>
  <c r="W25" s="1"/>
  <c r="X25" a="1"/>
  <c r="X25" s="1"/>
  <c r="Y25" a="1"/>
  <c r="Y25" s="1"/>
  <c r="Z25" a="1"/>
  <c r="Z25" s="1"/>
  <c r="AA25" a="1"/>
  <c r="AA25" s="1"/>
  <c r="AB25" a="1"/>
  <c r="AB25" s="1"/>
  <c r="AC25" a="1"/>
  <c r="AC25" s="1"/>
  <c r="AD25" a="1"/>
  <c r="AD25" s="1"/>
  <c r="AE25" a="1"/>
  <c r="AE25" s="1"/>
  <c r="AF25" a="1"/>
  <c r="AF25" s="1"/>
  <c r="AG25" a="1"/>
  <c r="AG25" s="1"/>
  <c r="AH25" a="1"/>
  <c r="AH25" s="1"/>
  <c r="AI25" a="1"/>
  <c r="AI25" s="1"/>
  <c r="AJ25" a="1"/>
  <c r="AJ25" s="1"/>
  <c r="AK25" a="1"/>
  <c r="AK25" s="1"/>
  <c r="AL25" a="1"/>
  <c r="AL25" s="1"/>
  <c r="AM25" a="1"/>
  <c r="AM25" s="1"/>
  <c r="AN25" a="1"/>
  <c r="AN25" s="1"/>
  <c r="AO25" a="1"/>
  <c r="AO25" s="1"/>
  <c r="AP25" a="1"/>
  <c r="AP25" s="1"/>
  <c r="AQ25" a="1"/>
  <c r="AQ25" s="1"/>
  <c r="AR25" a="1"/>
  <c r="AR25" s="1"/>
  <c r="AS25" a="1"/>
  <c r="AS25" s="1"/>
  <c r="AT25" a="1"/>
  <c r="AT25" s="1"/>
  <c r="AU25" a="1"/>
  <c r="AU25" s="1"/>
  <c r="AV25" a="1"/>
  <c r="AV25" s="1"/>
  <c r="AW25" a="1"/>
  <c r="AW25" s="1"/>
  <c r="AX25" a="1"/>
  <c r="AX25" s="1"/>
  <c r="AY25" a="1"/>
  <c r="AY25" s="1"/>
  <c r="AZ25" a="1"/>
  <c r="AZ25" s="1"/>
  <c r="BA25" a="1"/>
  <c r="BA25" s="1"/>
  <c r="BB25" a="1"/>
  <c r="BB25" s="1"/>
  <c r="BC25" a="1"/>
  <c r="BC25" s="1"/>
  <c r="BD25" a="1"/>
  <c r="BD25" s="1"/>
  <c r="BE25" a="1"/>
  <c r="BE25" s="1"/>
  <c r="BF25" a="1"/>
  <c r="BF25" s="1"/>
  <c r="BG25" a="1"/>
  <c r="BG25" s="1"/>
  <c r="BH25" a="1"/>
  <c r="BH25" s="1"/>
  <c r="BI25" a="1"/>
  <c r="BI25" s="1"/>
  <c r="BJ25" a="1"/>
  <c r="BJ25" s="1"/>
  <c r="BK25" a="1"/>
  <c r="BK25" s="1"/>
  <c r="BL25" a="1"/>
  <c r="BL25" s="1"/>
  <c r="BM25" a="1"/>
  <c r="BM25" s="1"/>
  <c r="BN25" a="1"/>
  <c r="BN25" s="1"/>
  <c r="BO25" a="1"/>
  <c r="BO25" s="1"/>
  <c r="BP25" a="1"/>
  <c r="BP25" s="1"/>
  <c r="BQ25" a="1"/>
  <c r="BQ25" s="1"/>
  <c r="BR25" a="1"/>
  <c r="BR25" s="1"/>
  <c r="BS25" a="1"/>
  <c r="BS25" s="1"/>
  <c r="BT25" a="1"/>
  <c r="BT25" s="1"/>
  <c r="BU25" a="1"/>
  <c r="BU25" s="1"/>
  <c r="BV25" a="1"/>
  <c r="BV25" s="1"/>
  <c r="BW25" a="1"/>
  <c r="BW25" s="1"/>
  <c r="BX25" a="1"/>
  <c r="BX25" s="1"/>
  <c r="BY25" a="1"/>
  <c r="BY25" s="1"/>
  <c r="BZ25" a="1"/>
  <c r="BZ25" s="1"/>
  <c r="CA25" a="1"/>
  <c r="CA25" s="1"/>
  <c r="CB25" a="1"/>
  <c r="CB25" s="1"/>
  <c r="CC25" a="1"/>
  <c r="CC25" s="1"/>
  <c r="CD25" a="1"/>
  <c r="CD25" s="1"/>
  <c r="CE25" a="1"/>
  <c r="CE25" s="1"/>
  <c r="CF25" a="1"/>
  <c r="CF25" s="1"/>
  <c r="CG25" a="1"/>
  <c r="CG25" s="1"/>
  <c r="CH25" a="1"/>
  <c r="CH25" s="1"/>
  <c r="CI25" a="1"/>
  <c r="CI25" s="1"/>
  <c r="CJ25" a="1"/>
  <c r="CJ25" s="1"/>
  <c r="CK25" a="1"/>
  <c r="CK25" s="1"/>
  <c r="CL25" a="1"/>
  <c r="CL25" s="1"/>
  <c r="CM25" a="1"/>
  <c r="CM25" s="1"/>
  <c r="CN25" a="1"/>
  <c r="CN25" s="1"/>
  <c r="CO25" a="1"/>
  <c r="CO25" s="1"/>
  <c r="CP25" a="1"/>
  <c r="CP25" s="1"/>
  <c r="CQ25" a="1"/>
  <c r="CQ25" s="1"/>
  <c r="CR25" a="1"/>
  <c r="CR25" s="1"/>
  <c r="CS25" a="1"/>
  <c r="CS25" s="1"/>
  <c r="CT25" a="1"/>
  <c r="CT25" s="1"/>
  <c r="CU25" a="1"/>
  <c r="CU25" s="1"/>
  <c r="CV25" a="1"/>
  <c r="CV25" s="1"/>
  <c r="CW25" a="1"/>
  <c r="CW25" s="1"/>
  <c r="CX25" a="1"/>
  <c r="CX25" s="1"/>
  <c r="CY25" a="1"/>
  <c r="CY25" s="1"/>
  <c r="CZ25" a="1"/>
  <c r="CZ25" s="1"/>
  <c r="DA25" a="1"/>
  <c r="DA25" s="1"/>
  <c r="DB25" a="1"/>
  <c r="DB25" s="1"/>
  <c r="DC25" a="1"/>
  <c r="DC25" s="1"/>
  <c r="DD25" a="1"/>
  <c r="DD25" s="1"/>
  <c r="DE25" a="1"/>
  <c r="DE25" s="1"/>
  <c r="DF25" a="1"/>
  <c r="DF25" s="1"/>
  <c r="DG25" a="1"/>
  <c r="DG25" s="1"/>
  <c r="DH25" a="1"/>
  <c r="DH25" s="1"/>
  <c r="DI25" a="1"/>
  <c r="DI25" s="1"/>
  <c r="DJ25" a="1"/>
  <c r="DJ25" s="1"/>
  <c r="DK25" a="1"/>
  <c r="DK25" s="1"/>
  <c r="DL25" a="1"/>
  <c r="DL25" s="1"/>
  <c r="DM25" a="1"/>
  <c r="DM25" s="1"/>
  <c r="DN25" a="1"/>
  <c r="DN25" s="1"/>
  <c r="DO25" a="1"/>
  <c r="DO25" s="1"/>
  <c r="DP25" a="1"/>
  <c r="DP25" s="1"/>
  <c r="DQ25" a="1"/>
  <c r="DQ25" s="1"/>
  <c r="DR25" a="1"/>
  <c r="DR25" s="1"/>
  <c r="DS25" a="1"/>
  <c r="DS25" s="1"/>
  <c r="DT25" a="1"/>
  <c r="DT25" s="1"/>
  <c r="DU25" a="1"/>
  <c r="DU25" s="1"/>
  <c r="DV25" a="1"/>
  <c r="DV25" s="1"/>
  <c r="I26" a="1"/>
  <c r="I26" s="1"/>
  <c r="J26" a="1"/>
  <c r="J26" s="1"/>
  <c r="K26" a="1"/>
  <c r="K26" s="1"/>
  <c r="L26" a="1"/>
  <c r="L26" s="1"/>
  <c r="M26" a="1"/>
  <c r="M26" s="1"/>
  <c r="N26" a="1"/>
  <c r="N26" s="1"/>
  <c r="O26" a="1"/>
  <c r="O26" s="1"/>
  <c r="P26" a="1"/>
  <c r="P26" s="1"/>
  <c r="Q26" a="1"/>
  <c r="Q26" s="1"/>
  <c r="R26" a="1"/>
  <c r="R26" s="1"/>
  <c r="S26" a="1"/>
  <c r="S26" s="1"/>
  <c r="T26" a="1"/>
  <c r="T26" s="1"/>
  <c r="U26" a="1"/>
  <c r="U26" s="1"/>
  <c r="V26" a="1"/>
  <c r="V26" s="1"/>
  <c r="W26" a="1"/>
  <c r="W26" s="1"/>
  <c r="X26" a="1"/>
  <c r="X26" s="1"/>
  <c r="Y26" a="1"/>
  <c r="Y26" s="1"/>
  <c r="Z26" a="1"/>
  <c r="Z26" s="1"/>
  <c r="AA26" a="1"/>
  <c r="AA26" s="1"/>
  <c r="AB26" a="1"/>
  <c r="AB26" s="1"/>
  <c r="AC26" a="1"/>
  <c r="AC26" s="1"/>
  <c r="AD26" a="1"/>
  <c r="AD26" s="1"/>
  <c r="AE26" a="1"/>
  <c r="AE26" s="1"/>
  <c r="AF26" a="1"/>
  <c r="AF26" s="1"/>
  <c r="AG26" a="1"/>
  <c r="AG26" s="1"/>
  <c r="AH26" a="1"/>
  <c r="AH26" s="1"/>
  <c r="AI26" a="1"/>
  <c r="AI26" s="1"/>
  <c r="AJ26" a="1"/>
  <c r="AJ26" s="1"/>
  <c r="AK26" a="1"/>
  <c r="AK26" s="1"/>
  <c r="AL26" a="1"/>
  <c r="AL26" s="1"/>
  <c r="AM26" a="1"/>
  <c r="AM26" s="1"/>
  <c r="AN26" a="1"/>
  <c r="AN26" s="1"/>
  <c r="AO26" a="1"/>
  <c r="AO26" s="1"/>
  <c r="AP26" a="1"/>
  <c r="AP26" s="1"/>
  <c r="AQ26" a="1"/>
  <c r="AQ26" s="1"/>
  <c r="AR26" a="1"/>
  <c r="AR26" s="1"/>
  <c r="AS26" a="1"/>
  <c r="AS26" s="1"/>
  <c r="AT26" a="1"/>
  <c r="AT26" s="1"/>
  <c r="AU26" a="1"/>
  <c r="AU26" s="1"/>
  <c r="AV26" a="1"/>
  <c r="AV26" s="1"/>
  <c r="AW26" a="1"/>
  <c r="AW26" s="1"/>
  <c r="AX26" a="1"/>
  <c r="AX26" s="1"/>
  <c r="AY26" a="1"/>
  <c r="AY26" s="1"/>
  <c r="AZ26" a="1"/>
  <c r="AZ26" s="1"/>
  <c r="BA26" a="1"/>
  <c r="BA26" s="1"/>
  <c r="BB26" a="1"/>
  <c r="BB26" s="1"/>
  <c r="BC26" a="1"/>
  <c r="BC26" s="1"/>
  <c r="BD26" a="1"/>
  <c r="BD26" s="1"/>
  <c r="BE26" a="1"/>
  <c r="BE26" s="1"/>
  <c r="BF26" a="1"/>
  <c r="BF26" s="1"/>
  <c r="BG26" a="1"/>
  <c r="BG26" s="1"/>
  <c r="BH26" a="1"/>
  <c r="BH26" s="1"/>
  <c r="BI26" a="1"/>
  <c r="BI26" s="1"/>
  <c r="BJ26" a="1"/>
  <c r="BJ26" s="1"/>
  <c r="BK26" a="1"/>
  <c r="BK26" s="1"/>
  <c r="BL26" a="1"/>
  <c r="BL26" s="1"/>
  <c r="BM26" a="1"/>
  <c r="BM26" s="1"/>
  <c r="BN26" a="1"/>
  <c r="BN26" s="1"/>
  <c r="BO26" a="1"/>
  <c r="BO26" s="1"/>
  <c r="BP26" a="1"/>
  <c r="BP26" s="1"/>
  <c r="BQ26" a="1"/>
  <c r="BQ26" s="1"/>
  <c r="BR26" a="1"/>
  <c r="BR26" s="1"/>
  <c r="BS26" a="1"/>
  <c r="BS26" s="1"/>
  <c r="BT26" a="1"/>
  <c r="BT26" s="1"/>
  <c r="BU26" a="1"/>
  <c r="BU26" s="1"/>
  <c r="BV26" a="1"/>
  <c r="BV26" s="1"/>
  <c r="BW26" a="1"/>
  <c r="BW26" s="1"/>
  <c r="BX26" a="1"/>
  <c r="BX26" s="1"/>
  <c r="BY26" a="1"/>
  <c r="BY26" s="1"/>
  <c r="BZ26" a="1"/>
  <c r="BZ26" s="1"/>
  <c r="CA26" a="1"/>
  <c r="CA26" s="1"/>
  <c r="CB26" a="1"/>
  <c r="CB26" s="1"/>
  <c r="CC26" a="1"/>
  <c r="CC26" s="1"/>
  <c r="CD26" a="1"/>
  <c r="CD26" s="1"/>
  <c r="CE26" a="1"/>
  <c r="CE26" s="1"/>
  <c r="CF26" a="1"/>
  <c r="CF26" s="1"/>
  <c r="CG26" a="1"/>
  <c r="CG26" s="1"/>
  <c r="CH26" a="1"/>
  <c r="CH26" s="1"/>
  <c r="CI26" a="1"/>
  <c r="CI26" s="1"/>
  <c r="CJ26" a="1"/>
  <c r="CJ26" s="1"/>
  <c r="CK26" a="1"/>
  <c r="CK26" s="1"/>
  <c r="CL26" a="1"/>
  <c r="CL26" s="1"/>
  <c r="CM26" a="1"/>
  <c r="CM26" s="1"/>
  <c r="CN26" a="1"/>
  <c r="CN26" s="1"/>
  <c r="CO26" a="1"/>
  <c r="CO26" s="1"/>
  <c r="CP26" a="1"/>
  <c r="CP26" s="1"/>
  <c r="CQ26" a="1"/>
  <c r="CQ26" s="1"/>
  <c r="CR26" a="1"/>
  <c r="CR26" s="1"/>
  <c r="CS26" a="1"/>
  <c r="CS26" s="1"/>
  <c r="CT26" a="1"/>
  <c r="CT26" s="1"/>
  <c r="CU26" a="1"/>
  <c r="CU26" s="1"/>
  <c r="CV26" a="1"/>
  <c r="CV26" s="1"/>
  <c r="CW26" a="1"/>
  <c r="CW26" s="1"/>
  <c r="CX26" a="1"/>
  <c r="CX26" s="1"/>
  <c r="CY26" a="1"/>
  <c r="CY26" s="1"/>
  <c r="CZ26" a="1"/>
  <c r="CZ26" s="1"/>
  <c r="DA26" a="1"/>
  <c r="DA26" s="1"/>
  <c r="DB26" a="1"/>
  <c r="DB26" s="1"/>
  <c r="DC26" a="1"/>
  <c r="DC26" s="1"/>
  <c r="DD26" a="1"/>
  <c r="DD26" s="1"/>
  <c r="DE26" a="1"/>
  <c r="DE26" s="1"/>
  <c r="DF26" a="1"/>
  <c r="DF26" s="1"/>
  <c r="DG26" a="1"/>
  <c r="DG26" s="1"/>
  <c r="DH26" a="1"/>
  <c r="DH26" s="1"/>
  <c r="DI26" a="1"/>
  <c r="DI26" s="1"/>
  <c r="DJ26" a="1"/>
  <c r="DJ26" s="1"/>
  <c r="DK26" a="1"/>
  <c r="DK26" s="1"/>
  <c r="DL26" a="1"/>
  <c r="DL26" s="1"/>
  <c r="DM26" a="1"/>
  <c r="DM26" s="1"/>
  <c r="DN26" a="1"/>
  <c r="DN26" s="1"/>
  <c r="DO26" a="1"/>
  <c r="DO26" s="1"/>
  <c r="DP26" a="1"/>
  <c r="DP26" s="1"/>
  <c r="DQ26" a="1"/>
  <c r="DQ26" s="1"/>
  <c r="DR26" a="1"/>
  <c r="DR26" s="1"/>
  <c r="DS26" a="1"/>
  <c r="DS26" s="1"/>
  <c r="DT26" a="1"/>
  <c r="DT26" s="1"/>
  <c r="DU26" a="1"/>
  <c r="DU26" s="1"/>
  <c r="DV26" a="1"/>
  <c r="DV26" s="1"/>
  <c r="I27" a="1"/>
  <c r="I27" s="1"/>
  <c r="J27" a="1"/>
  <c r="J27" s="1"/>
  <c r="K27" a="1"/>
  <c r="K27" s="1"/>
  <c r="L27" a="1"/>
  <c r="L27" s="1"/>
  <c r="M27" a="1"/>
  <c r="M27" s="1"/>
  <c r="N27" a="1"/>
  <c r="N27" s="1"/>
  <c r="O27" a="1"/>
  <c r="O27" s="1"/>
  <c r="P27" a="1"/>
  <c r="P27" s="1"/>
  <c r="Q27" a="1"/>
  <c r="Q27" s="1"/>
  <c r="R27" a="1"/>
  <c r="R27" s="1"/>
  <c r="S27" a="1"/>
  <c r="S27" s="1"/>
  <c r="T27" a="1"/>
  <c r="T27" s="1"/>
  <c r="U27" a="1"/>
  <c r="U27" s="1"/>
  <c r="V27" a="1"/>
  <c r="V27" s="1"/>
  <c r="W27" a="1"/>
  <c r="W27" s="1"/>
  <c r="X27" a="1"/>
  <c r="X27" s="1"/>
  <c r="Y27" a="1"/>
  <c r="Y27" s="1"/>
  <c r="Z27" a="1"/>
  <c r="Z27" s="1"/>
  <c r="AA27" a="1"/>
  <c r="AA27" s="1"/>
  <c r="AB27" a="1"/>
  <c r="AB27" s="1"/>
  <c r="AC27" a="1"/>
  <c r="AC27" s="1"/>
  <c r="AD27" a="1"/>
  <c r="AD27" s="1"/>
  <c r="AE27" a="1"/>
  <c r="AE27" s="1"/>
  <c r="AF27" a="1"/>
  <c r="AF27" s="1"/>
  <c r="AG27" a="1"/>
  <c r="AG27" s="1"/>
  <c r="AH27" a="1"/>
  <c r="AH27" s="1"/>
  <c r="AI27" a="1"/>
  <c r="AI27" s="1"/>
  <c r="AJ27" a="1"/>
  <c r="AJ27" s="1"/>
  <c r="AK27" a="1"/>
  <c r="AK27" s="1"/>
  <c r="AL27" a="1"/>
  <c r="AL27" s="1"/>
  <c r="AM27" a="1"/>
  <c r="AM27" s="1"/>
  <c r="AN27" a="1"/>
  <c r="AN27" s="1"/>
  <c r="AO27" a="1"/>
  <c r="AO27" s="1"/>
  <c r="AP27" a="1"/>
  <c r="AP27" s="1"/>
  <c r="AQ27" a="1"/>
  <c r="AQ27" s="1"/>
  <c r="AR27" a="1"/>
  <c r="AR27" s="1"/>
  <c r="AS27" a="1"/>
  <c r="AS27" s="1"/>
  <c r="AT27" a="1"/>
  <c r="AT27" s="1"/>
  <c r="AU27" a="1"/>
  <c r="AU27" s="1"/>
  <c r="AV27" a="1"/>
  <c r="AV27" s="1"/>
  <c r="AW27" a="1"/>
  <c r="AW27" s="1"/>
  <c r="AX27" a="1"/>
  <c r="AX27" s="1"/>
  <c r="AY27" a="1"/>
  <c r="AY27" s="1"/>
  <c r="AZ27" a="1"/>
  <c r="AZ27" s="1"/>
  <c r="BA27" a="1"/>
  <c r="BA27" s="1"/>
  <c r="BB27" a="1"/>
  <c r="BB27" s="1"/>
  <c r="BC27" a="1"/>
  <c r="BC27" s="1"/>
  <c r="BD27" a="1"/>
  <c r="BD27" s="1"/>
  <c r="BE27" a="1"/>
  <c r="BE27" s="1"/>
  <c r="BF27" a="1"/>
  <c r="BF27" s="1"/>
  <c r="BG27" a="1"/>
  <c r="BG27" s="1"/>
  <c r="BH27" a="1"/>
  <c r="BH27" s="1"/>
  <c r="BI27" a="1"/>
  <c r="BI27" s="1"/>
  <c r="BJ27" a="1"/>
  <c r="BJ27" s="1"/>
  <c r="BK27" a="1"/>
  <c r="BK27" s="1"/>
  <c r="BL27" a="1"/>
  <c r="BL27" s="1"/>
  <c r="BM27" a="1"/>
  <c r="BM27" s="1"/>
  <c r="BN27" a="1"/>
  <c r="BN27" s="1"/>
  <c r="BO27" a="1"/>
  <c r="BO27" s="1"/>
  <c r="BP27" a="1"/>
  <c r="BP27" s="1"/>
  <c r="BQ27" a="1"/>
  <c r="BQ27" s="1"/>
  <c r="BR27" a="1"/>
  <c r="BR27" s="1"/>
  <c r="BS27" a="1"/>
  <c r="BS27" s="1"/>
  <c r="BT27" a="1"/>
  <c r="BT27" s="1"/>
  <c r="BU27" a="1"/>
  <c r="BU27" s="1"/>
  <c r="BV27" a="1"/>
  <c r="BV27" s="1"/>
  <c r="BW27" a="1"/>
  <c r="BW27" s="1"/>
  <c r="BX27" a="1"/>
  <c r="BX27" s="1"/>
  <c r="BY27" a="1"/>
  <c r="BY27" s="1"/>
  <c r="BZ27" a="1"/>
  <c r="BZ27" s="1"/>
  <c r="CA27" a="1"/>
  <c r="CA27" s="1"/>
  <c r="CB27" a="1"/>
  <c r="CB27" s="1"/>
  <c r="CC27" a="1"/>
  <c r="CC27" s="1"/>
  <c r="CD27" a="1"/>
  <c r="CD27" s="1"/>
  <c r="CE27" a="1"/>
  <c r="CE27" s="1"/>
  <c r="CF27" a="1"/>
  <c r="CF27" s="1"/>
  <c r="CG27" a="1"/>
  <c r="CG27" s="1"/>
  <c r="CH27" a="1"/>
  <c r="CH27" s="1"/>
  <c r="CI27" a="1"/>
  <c r="CI27" s="1"/>
  <c r="CJ27" a="1"/>
  <c r="CJ27" s="1"/>
  <c r="CK27" a="1"/>
  <c r="CK27" s="1"/>
  <c r="CL27" a="1"/>
  <c r="CL27" s="1"/>
  <c r="CM27" a="1"/>
  <c r="CM27" s="1"/>
  <c r="CN27" a="1"/>
  <c r="CN27" s="1"/>
  <c r="CO27" a="1"/>
  <c r="CO27" s="1"/>
  <c r="CP27" a="1"/>
  <c r="CP27" s="1"/>
  <c r="CQ27" a="1"/>
  <c r="CQ27" s="1"/>
  <c r="CR27" a="1"/>
  <c r="CR27" s="1"/>
  <c r="CS27" a="1"/>
  <c r="CS27" s="1"/>
  <c r="CT27" a="1"/>
  <c r="CT27" s="1"/>
  <c r="CU27" a="1"/>
  <c r="CU27" s="1"/>
  <c r="CV27" a="1"/>
  <c r="CV27" s="1"/>
  <c r="CW27" a="1"/>
  <c r="CW27" s="1"/>
  <c r="CX27" a="1"/>
  <c r="CX27" s="1"/>
  <c r="CY27" a="1"/>
  <c r="CY27" s="1"/>
  <c r="CZ27" a="1"/>
  <c r="CZ27" s="1"/>
  <c r="DA27" a="1"/>
  <c r="DA27" s="1"/>
  <c r="DB27" a="1"/>
  <c r="DB27" s="1"/>
  <c r="DC27" a="1"/>
  <c r="DC27" s="1"/>
  <c r="DD27" a="1"/>
  <c r="DD27" s="1"/>
  <c r="DE27" a="1"/>
  <c r="DE27" s="1"/>
  <c r="DF27" a="1"/>
  <c r="DF27" s="1"/>
  <c r="DG27" a="1"/>
  <c r="DG27" s="1"/>
  <c r="DH27" a="1"/>
  <c r="DH27" s="1"/>
  <c r="DI27" a="1"/>
  <c r="DI27" s="1"/>
  <c r="DJ27" a="1"/>
  <c r="DJ27" s="1"/>
  <c r="DK27" a="1"/>
  <c r="DK27" s="1"/>
  <c r="DL27" a="1"/>
  <c r="DL27" s="1"/>
  <c r="DM27" a="1"/>
  <c r="DM27" s="1"/>
  <c r="DN27" a="1"/>
  <c r="DN27" s="1"/>
  <c r="DO27" a="1"/>
  <c r="DO27" s="1"/>
  <c r="DP27" a="1"/>
  <c r="DP27" s="1"/>
  <c r="DQ27" a="1"/>
  <c r="DQ27" s="1"/>
  <c r="DR27" a="1"/>
  <c r="DR27" s="1"/>
  <c r="DS27" a="1"/>
  <c r="DS27" s="1"/>
  <c r="DT27" a="1"/>
  <c r="DT27" s="1"/>
  <c r="DU27" a="1"/>
  <c r="DU27" s="1"/>
  <c r="DV27" a="1"/>
  <c r="DV27" s="1"/>
  <c r="I28" a="1"/>
  <c r="I28" s="1"/>
  <c r="J28" a="1"/>
  <c r="J28" s="1"/>
  <c r="K28" a="1"/>
  <c r="K28" s="1"/>
  <c r="L28" a="1"/>
  <c r="L28" s="1"/>
  <c r="M28" a="1"/>
  <c r="M28" s="1"/>
  <c r="N28" a="1"/>
  <c r="N28" s="1"/>
  <c r="O28" a="1"/>
  <c r="O28" s="1"/>
  <c r="P28" a="1"/>
  <c r="P28" s="1"/>
  <c r="Q28" a="1"/>
  <c r="Q28" s="1"/>
  <c r="R28" a="1"/>
  <c r="R28" s="1"/>
  <c r="S28" a="1"/>
  <c r="S28" s="1"/>
  <c r="T28" a="1"/>
  <c r="T28" s="1"/>
  <c r="U28" a="1"/>
  <c r="U28" s="1"/>
  <c r="V28" a="1"/>
  <c r="V28" s="1"/>
  <c r="W28" a="1"/>
  <c r="W28" s="1"/>
  <c r="X28" a="1"/>
  <c r="X28" s="1"/>
  <c r="Y28" a="1"/>
  <c r="Y28" s="1"/>
  <c r="Z28" a="1"/>
  <c r="Z28" s="1"/>
  <c r="AA28" a="1"/>
  <c r="AA28" s="1"/>
  <c r="AB28" a="1"/>
  <c r="AB28" s="1"/>
  <c r="AC28" a="1"/>
  <c r="AC28" s="1"/>
  <c r="AD28" a="1"/>
  <c r="AD28" s="1"/>
  <c r="AE28" a="1"/>
  <c r="AE28" s="1"/>
  <c r="AF28" a="1"/>
  <c r="AF28" s="1"/>
  <c r="AG28" a="1"/>
  <c r="AG28" s="1"/>
  <c r="AH28" a="1"/>
  <c r="AH28" s="1"/>
  <c r="AI28" a="1"/>
  <c r="AI28" s="1"/>
  <c r="AJ28" a="1"/>
  <c r="AJ28" s="1"/>
  <c r="AK28" a="1"/>
  <c r="AK28" s="1"/>
  <c r="AL28" a="1"/>
  <c r="AL28" s="1"/>
  <c r="AM28" a="1"/>
  <c r="AM28" s="1"/>
  <c r="AN28" a="1"/>
  <c r="AN28" s="1"/>
  <c r="AO28" a="1"/>
  <c r="AO28" s="1"/>
  <c r="AP28" a="1"/>
  <c r="AP28" s="1"/>
  <c r="AQ28" a="1"/>
  <c r="AQ28" s="1"/>
  <c r="AR28" a="1"/>
  <c r="AR28" s="1"/>
  <c r="AS28" a="1"/>
  <c r="AS28" s="1"/>
  <c r="AT28" a="1"/>
  <c r="AT28" s="1"/>
  <c r="AU28" a="1"/>
  <c r="AU28" s="1"/>
  <c r="AV28" a="1"/>
  <c r="AV28" s="1"/>
  <c r="AW28" a="1"/>
  <c r="AW28" s="1"/>
  <c r="AX28" a="1"/>
  <c r="AX28" s="1"/>
  <c r="AY28" a="1"/>
  <c r="AY28" s="1"/>
  <c r="AZ28" a="1"/>
  <c r="AZ28" s="1"/>
  <c r="BA28" a="1"/>
  <c r="BA28" s="1"/>
  <c r="BB28" a="1"/>
  <c r="BB28" s="1"/>
  <c r="BC28" a="1"/>
  <c r="BC28" s="1"/>
  <c r="BD28" a="1"/>
  <c r="BD28" s="1"/>
  <c r="BE28" a="1"/>
  <c r="BE28" s="1"/>
  <c r="BF28" a="1"/>
  <c r="BF28" s="1"/>
  <c r="BG28" a="1"/>
  <c r="BG28" s="1"/>
  <c r="BH28" a="1"/>
  <c r="BH28" s="1"/>
  <c r="BI28" a="1"/>
  <c r="BI28" s="1"/>
  <c r="BJ28" a="1"/>
  <c r="BJ28" s="1"/>
  <c r="BK28" a="1"/>
  <c r="BK28" s="1"/>
  <c r="BL28" a="1"/>
  <c r="BL28" s="1"/>
  <c r="BM28" a="1"/>
  <c r="BM28" s="1"/>
  <c r="BN28" a="1"/>
  <c r="BN28" s="1"/>
  <c r="BO28" a="1"/>
  <c r="BO28" s="1"/>
  <c r="BP28" a="1"/>
  <c r="BP28" s="1"/>
  <c r="BQ28" a="1"/>
  <c r="BQ28" s="1"/>
  <c r="BR28" a="1"/>
  <c r="BR28" s="1"/>
  <c r="BS28" a="1"/>
  <c r="BS28" s="1"/>
  <c r="BT28" a="1"/>
  <c r="BT28" s="1"/>
  <c r="BU28" a="1"/>
  <c r="BU28" s="1"/>
  <c r="BV28" a="1"/>
  <c r="BV28" s="1"/>
  <c r="BW28" a="1"/>
  <c r="BW28" s="1"/>
  <c r="BX28" a="1"/>
  <c r="BX28" s="1"/>
  <c r="BY28" a="1"/>
  <c r="BY28" s="1"/>
  <c r="BZ28" a="1"/>
  <c r="BZ28" s="1"/>
  <c r="CA28" a="1"/>
  <c r="CA28" s="1"/>
  <c r="CB28" a="1"/>
  <c r="CB28" s="1"/>
  <c r="CC28" a="1"/>
  <c r="CC28" s="1"/>
  <c r="CD28" a="1"/>
  <c r="CD28" s="1"/>
  <c r="CE28" a="1"/>
  <c r="CE28" s="1"/>
  <c r="CF28" a="1"/>
  <c r="CF28" s="1"/>
  <c r="CG28" a="1"/>
  <c r="CG28" s="1"/>
  <c r="CH28" a="1"/>
  <c r="CH28" s="1"/>
  <c r="CI28" a="1"/>
  <c r="CI28" s="1"/>
  <c r="CJ28" a="1"/>
  <c r="CJ28" s="1"/>
  <c r="CK28" a="1"/>
  <c r="CK28" s="1"/>
  <c r="CL28" a="1"/>
  <c r="CL28" s="1"/>
  <c r="CM28" a="1"/>
  <c r="CM28" s="1"/>
  <c r="CN28" a="1"/>
  <c r="CN28" s="1"/>
  <c r="CO28" a="1"/>
  <c r="CO28" s="1"/>
  <c r="CP28" a="1"/>
  <c r="CP28" s="1"/>
  <c r="CQ28" a="1"/>
  <c r="CQ28" s="1"/>
  <c r="CR28" a="1"/>
  <c r="CR28" s="1"/>
  <c r="CS28" a="1"/>
  <c r="CS28" s="1"/>
  <c r="CT28" a="1"/>
  <c r="CT28" s="1"/>
  <c r="CU28" a="1"/>
  <c r="CU28" s="1"/>
  <c r="CV28" a="1"/>
  <c r="CV28" s="1"/>
  <c r="CW28" a="1"/>
  <c r="CW28" s="1"/>
  <c r="CX28" a="1"/>
  <c r="CX28" s="1"/>
  <c r="CY28" a="1"/>
  <c r="CY28" s="1"/>
  <c r="CZ28" a="1"/>
  <c r="CZ28" s="1"/>
  <c r="DA28" a="1"/>
  <c r="DA28" s="1"/>
  <c r="DB28" a="1"/>
  <c r="DB28" s="1"/>
  <c r="DC28" a="1"/>
  <c r="DC28" s="1"/>
  <c r="DD28" a="1"/>
  <c r="DD28" s="1"/>
  <c r="DE28" a="1"/>
  <c r="DE28" s="1"/>
  <c r="DF28" a="1"/>
  <c r="DF28" s="1"/>
  <c r="DG28" a="1"/>
  <c r="DG28" s="1"/>
  <c r="DH28" a="1"/>
  <c r="DH28" s="1"/>
  <c r="DI28" a="1"/>
  <c r="DI28" s="1"/>
  <c r="DJ28" a="1"/>
  <c r="DJ28" s="1"/>
  <c r="DK28" a="1"/>
  <c r="DK28" s="1"/>
  <c r="DL28" a="1"/>
  <c r="DL28" s="1"/>
  <c r="DM28" a="1"/>
  <c r="DM28" s="1"/>
  <c r="DN28" a="1"/>
  <c r="DN28" s="1"/>
  <c r="DO28" a="1"/>
  <c r="DO28" s="1"/>
  <c r="DP28" a="1"/>
  <c r="DP28" s="1"/>
  <c r="DQ28" a="1"/>
  <c r="DQ28" s="1"/>
  <c r="DR28" a="1"/>
  <c r="DR28" s="1"/>
  <c r="DS28" a="1"/>
  <c r="DS28" s="1"/>
  <c r="DT28" a="1"/>
  <c r="DT28" s="1"/>
  <c r="DU28" a="1"/>
  <c r="DU28" s="1"/>
  <c r="DV28" a="1"/>
  <c r="DV28" s="1"/>
  <c r="I29" a="1"/>
  <c r="I29" s="1"/>
  <c r="J29" a="1"/>
  <c r="J29" s="1"/>
  <c r="K29" a="1"/>
  <c r="K29" s="1"/>
  <c r="L29" a="1"/>
  <c r="L29" s="1"/>
  <c r="M29" a="1"/>
  <c r="M29" s="1"/>
  <c r="N29" a="1"/>
  <c r="N29" s="1"/>
  <c r="O29" a="1"/>
  <c r="O29" s="1"/>
  <c r="P29" a="1"/>
  <c r="P29" s="1"/>
  <c r="Q29" a="1"/>
  <c r="Q29" s="1"/>
  <c r="R29" a="1"/>
  <c r="R29" s="1"/>
  <c r="S29" a="1"/>
  <c r="S29" s="1"/>
  <c r="T29" a="1"/>
  <c r="T29" s="1"/>
  <c r="U29" a="1"/>
  <c r="U29" s="1"/>
  <c r="V29" a="1"/>
  <c r="V29" s="1"/>
  <c r="W29" a="1"/>
  <c r="W29" s="1"/>
  <c r="X29" a="1"/>
  <c r="X29" s="1"/>
  <c r="Y29" a="1"/>
  <c r="Y29" s="1"/>
  <c r="Z29" a="1"/>
  <c r="Z29" s="1"/>
  <c r="AA29" a="1"/>
  <c r="AA29" s="1"/>
  <c r="AB29" a="1"/>
  <c r="AB29" s="1"/>
  <c r="AC29" a="1"/>
  <c r="AC29" s="1"/>
  <c r="AD29" a="1"/>
  <c r="AD29" s="1"/>
  <c r="AE29" a="1"/>
  <c r="AE29" s="1"/>
  <c r="AF29" a="1"/>
  <c r="AF29" s="1"/>
  <c r="AG29" a="1"/>
  <c r="AG29" s="1"/>
  <c r="AH29" a="1"/>
  <c r="AH29" s="1"/>
  <c r="AI29" a="1"/>
  <c r="AI29" s="1"/>
  <c r="AJ29" a="1"/>
  <c r="AJ29" s="1"/>
  <c r="AK29" a="1"/>
  <c r="AK29" s="1"/>
  <c r="AL29" a="1"/>
  <c r="AL29" s="1"/>
  <c r="AM29" a="1"/>
  <c r="AM29" s="1"/>
  <c r="AN29" a="1"/>
  <c r="AN29" s="1"/>
  <c r="AO29" a="1"/>
  <c r="AO29" s="1"/>
  <c r="AP29" a="1"/>
  <c r="AP29" s="1"/>
  <c r="AQ29" a="1"/>
  <c r="AQ29" s="1"/>
  <c r="AR29" a="1"/>
  <c r="AR29" s="1"/>
  <c r="AS29" a="1"/>
  <c r="AS29" s="1"/>
  <c r="AT29" a="1"/>
  <c r="AT29" s="1"/>
  <c r="AU29" a="1"/>
  <c r="AU29" s="1"/>
  <c r="AV29" a="1"/>
  <c r="AV29" s="1"/>
  <c r="AW29" a="1"/>
  <c r="AW29" s="1"/>
  <c r="AX29" a="1"/>
  <c r="AX29" s="1"/>
  <c r="AY29" a="1"/>
  <c r="AY29" s="1"/>
  <c r="AZ29" a="1"/>
  <c r="AZ29" s="1"/>
  <c r="BA29" a="1"/>
  <c r="BA29" s="1"/>
  <c r="BB29" a="1"/>
  <c r="BB29" s="1"/>
  <c r="BC29" a="1"/>
  <c r="BC29" s="1"/>
  <c r="BD29" a="1"/>
  <c r="BD29" s="1"/>
  <c r="BE29" a="1"/>
  <c r="BE29" s="1"/>
  <c r="BF29" a="1"/>
  <c r="BF29" s="1"/>
  <c r="BG29" a="1"/>
  <c r="BG29" s="1"/>
  <c r="BH29" a="1"/>
  <c r="BH29" s="1"/>
  <c r="BI29" a="1"/>
  <c r="BI29" s="1"/>
  <c r="BJ29" a="1"/>
  <c r="BJ29" s="1"/>
  <c r="BK29" a="1"/>
  <c r="BK29" s="1"/>
  <c r="BL29" a="1"/>
  <c r="BL29" s="1"/>
  <c r="BM29" a="1"/>
  <c r="BM29" s="1"/>
  <c r="BN29" a="1"/>
  <c r="BN29" s="1"/>
  <c r="BO29" a="1"/>
  <c r="BO29" s="1"/>
  <c r="BP29" a="1"/>
  <c r="BP29" s="1"/>
  <c r="BQ29" a="1"/>
  <c r="BQ29" s="1"/>
  <c r="BR29" a="1"/>
  <c r="BR29" s="1"/>
  <c r="BS29" a="1"/>
  <c r="BS29" s="1"/>
  <c r="BT29" a="1"/>
  <c r="BT29" s="1"/>
  <c r="BU29" a="1"/>
  <c r="BU29" s="1"/>
  <c r="BV29" a="1"/>
  <c r="BV29" s="1"/>
  <c r="BW29" a="1"/>
  <c r="BW29" s="1"/>
  <c r="BX29" a="1"/>
  <c r="BX29" s="1"/>
  <c r="BY29" a="1"/>
  <c r="BY29" s="1"/>
  <c r="BZ29" a="1"/>
  <c r="BZ29" s="1"/>
  <c r="CA29" a="1"/>
  <c r="CA29" s="1"/>
  <c r="CB29" a="1"/>
  <c r="CB29" s="1"/>
  <c r="CC29" a="1"/>
  <c r="CC29" s="1"/>
  <c r="CD29" a="1"/>
  <c r="CD29" s="1"/>
  <c r="CE29" a="1"/>
  <c r="CE29" s="1"/>
  <c r="CF29" a="1"/>
  <c r="CF29" s="1"/>
  <c r="CG29" a="1"/>
  <c r="CG29" s="1"/>
  <c r="CH29" a="1"/>
  <c r="CH29" s="1"/>
  <c r="CI29" a="1"/>
  <c r="CI29" s="1"/>
  <c r="CJ29" a="1"/>
  <c r="CJ29" s="1"/>
  <c r="CK29" a="1"/>
  <c r="CK29" s="1"/>
  <c r="CL29" a="1"/>
  <c r="CL29" s="1"/>
  <c r="CM29" a="1"/>
  <c r="CM29" s="1"/>
  <c r="CN29" a="1"/>
  <c r="CN29" s="1"/>
  <c r="CO29" a="1"/>
  <c r="CO29" s="1"/>
  <c r="CP29" a="1"/>
  <c r="CP29" s="1"/>
  <c r="CQ29" a="1"/>
  <c r="CQ29" s="1"/>
  <c r="CR29" a="1"/>
  <c r="CR29" s="1"/>
  <c r="CS29" a="1"/>
  <c r="CS29" s="1"/>
  <c r="CT29" a="1"/>
  <c r="CT29" s="1"/>
  <c r="CU29" a="1"/>
  <c r="CU29" s="1"/>
  <c r="CV29" a="1"/>
  <c r="CV29" s="1"/>
  <c r="CW29" a="1"/>
  <c r="CW29" s="1"/>
  <c r="CX29" a="1"/>
  <c r="CX29" s="1"/>
  <c r="CY29" a="1"/>
  <c r="CY29" s="1"/>
  <c r="CZ29" a="1"/>
  <c r="CZ29" s="1"/>
  <c r="DA29" a="1"/>
  <c r="DA29" s="1"/>
  <c r="DB29" a="1"/>
  <c r="DB29" s="1"/>
  <c r="DC29" a="1"/>
  <c r="DC29" s="1"/>
  <c r="DD29" a="1"/>
  <c r="DD29" s="1"/>
  <c r="DE29" a="1"/>
  <c r="DE29" s="1"/>
  <c r="DF29" a="1"/>
  <c r="DF29" s="1"/>
  <c r="DG29" a="1"/>
  <c r="DG29" s="1"/>
  <c r="DH29" a="1"/>
  <c r="DH29" s="1"/>
  <c r="DI29" a="1"/>
  <c r="DI29" s="1"/>
  <c r="DJ29" a="1"/>
  <c r="DJ29" s="1"/>
  <c r="DK29" a="1"/>
  <c r="DK29" s="1"/>
  <c r="DL29" a="1"/>
  <c r="DL29" s="1"/>
  <c r="DM29" a="1"/>
  <c r="DM29" s="1"/>
  <c r="DN29" a="1"/>
  <c r="DN29" s="1"/>
  <c r="DO29" a="1"/>
  <c r="DO29" s="1"/>
  <c r="DP29" a="1"/>
  <c r="DP29" s="1"/>
  <c r="DQ29" a="1"/>
  <c r="DQ29" s="1"/>
  <c r="DR29" a="1"/>
  <c r="DR29" s="1"/>
  <c r="DS29" a="1"/>
  <c r="DS29" s="1"/>
  <c r="DT29" a="1"/>
  <c r="DT29" s="1"/>
  <c r="DU29" a="1"/>
  <c r="DU29" s="1"/>
  <c r="DV29" a="1"/>
  <c r="DV29" s="1"/>
  <c r="H5" i="27"/>
  <c r="H6"/>
  <c r="H7"/>
  <c r="H9"/>
  <c r="H10"/>
  <c r="H11"/>
  <c r="H12"/>
  <c r="H13"/>
  <c r="H14"/>
  <c r="H15"/>
  <c r="H16"/>
  <c r="H17"/>
  <c r="H18"/>
  <c r="H19"/>
  <c r="H20"/>
  <c r="H21"/>
  <c r="H22"/>
  <c r="H23"/>
  <c r="H24"/>
  <c r="H25"/>
  <c r="E5"/>
  <c r="F5"/>
  <c r="E6"/>
  <c r="F6"/>
  <c r="E7"/>
  <c r="F7"/>
  <c r="E9"/>
  <c r="F9"/>
  <c r="E10"/>
  <c r="F10"/>
  <c r="E11"/>
  <c r="F11"/>
  <c r="E12"/>
  <c r="F12"/>
  <c r="E13"/>
  <c r="F13"/>
  <c r="E14"/>
  <c r="F14"/>
  <c r="E15"/>
  <c r="F15"/>
  <c r="E16"/>
  <c r="F16"/>
  <c r="E17"/>
  <c r="F17"/>
  <c r="E18"/>
  <c r="F18"/>
  <c r="E19"/>
  <c r="F19"/>
  <c r="E20"/>
  <c r="F20"/>
  <c r="E21"/>
  <c r="F21"/>
  <c r="E22"/>
  <c r="F22"/>
  <c r="E23"/>
  <c r="F23"/>
  <c r="E24"/>
  <c r="F24"/>
  <c r="E25"/>
  <c r="F25"/>
  <c r="D5"/>
  <c r="D6"/>
  <c r="D7"/>
  <c r="D9"/>
  <c r="D10"/>
  <c r="D11"/>
  <c r="D12"/>
  <c r="D13"/>
  <c r="D14"/>
  <c r="D15"/>
  <c r="D16"/>
  <c r="D17"/>
  <c r="D18"/>
  <c r="D19"/>
  <c r="D20"/>
  <c r="D21"/>
  <c r="D22"/>
  <c r="D23"/>
  <c r="D24"/>
  <c r="D25"/>
  <c r="A11"/>
  <c r="A12"/>
  <c r="A13"/>
  <c r="A14"/>
  <c r="A15"/>
  <c r="A16"/>
  <c r="A17"/>
  <c r="A18"/>
  <c r="A19"/>
  <c r="A20"/>
  <c r="A21"/>
  <c r="A22"/>
  <c r="A23"/>
  <c r="A24"/>
  <c r="A25"/>
  <c r="A5"/>
  <c r="A6"/>
  <c r="A7"/>
  <c r="A8"/>
  <c r="A9"/>
  <c r="A10"/>
  <c r="A4"/>
  <c r="D4" s="1"/>
  <c r="B3" i="2" a="1"/>
  <c r="B3" s="1"/>
  <c r="C3" a="1"/>
  <c r="C3" s="1"/>
  <c r="D3" a="1"/>
  <c r="D3" s="1"/>
  <c r="E3" a="1"/>
  <c r="E3" s="1"/>
  <c r="F3" a="1"/>
  <c r="F3" s="1"/>
  <c r="G3" a="1"/>
  <c r="G3" s="1"/>
  <c r="H3" a="1"/>
  <c r="H3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B22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B23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B24" a="1"/>
  <c r="B24" s="1"/>
  <c r="C24" a="1"/>
  <c r="C24" s="1"/>
  <c r="D24" a="1"/>
  <c r="D24" s="1"/>
  <c r="E24" a="1"/>
  <c r="E24" s="1"/>
  <c r="F24" a="1"/>
  <c r="F24" s="1"/>
  <c r="G24" a="1"/>
  <c r="G24" s="1"/>
  <c r="H24" a="1"/>
  <c r="H24" s="1"/>
  <c r="B25" a="1"/>
  <c r="B25" s="1"/>
  <c r="C25" a="1"/>
  <c r="C25" s="1"/>
  <c r="D25" a="1"/>
  <c r="D25" s="1"/>
  <c r="E25" a="1"/>
  <c r="E25" s="1"/>
  <c r="F25" a="1"/>
  <c r="F25" s="1"/>
  <c r="G25" a="1"/>
  <c r="G25" s="1"/>
  <c r="H25" a="1"/>
  <c r="H25" s="1"/>
  <c r="B26" a="1"/>
  <c r="B26" s="1"/>
  <c r="C26" a="1"/>
  <c r="C26" s="1"/>
  <c r="D26" a="1"/>
  <c r="D26" s="1"/>
  <c r="E26" a="1"/>
  <c r="E26" s="1"/>
  <c r="F26" a="1"/>
  <c r="F26" s="1"/>
  <c r="G26" a="1"/>
  <c r="G26" s="1"/>
  <c r="H26" a="1"/>
  <c r="H26" s="1"/>
  <c r="B27" a="1"/>
  <c r="B27" s="1"/>
  <c r="C27" a="1"/>
  <c r="C27" s="1"/>
  <c r="D27" a="1"/>
  <c r="D27" s="1"/>
  <c r="E27" a="1"/>
  <c r="E27" s="1"/>
  <c r="F27" a="1"/>
  <c r="F27" s="1"/>
  <c r="G27" a="1"/>
  <c r="G27" s="1"/>
  <c r="H27" a="1"/>
  <c r="H27" s="1"/>
  <c r="B28" a="1"/>
  <c r="B28" s="1"/>
  <c r="C28" a="1"/>
  <c r="C28" s="1"/>
  <c r="D28" a="1"/>
  <c r="D28" s="1"/>
  <c r="E28" a="1"/>
  <c r="E28" s="1"/>
  <c r="F28" a="1"/>
  <c r="F28" s="1"/>
  <c r="G28" a="1"/>
  <c r="G28" s="1"/>
  <c r="H28" a="1"/>
  <c r="H28" s="1"/>
  <c r="B29" a="1"/>
  <c r="B29" s="1"/>
  <c r="C29" a="1"/>
  <c r="C29" s="1"/>
  <c r="D29" a="1"/>
  <c r="D29" s="1"/>
  <c r="E29" a="1"/>
  <c r="E29" s="1"/>
  <c r="F29" a="1"/>
  <c r="F29" s="1"/>
  <c r="G29" a="1"/>
  <c r="G29" s="1"/>
  <c r="H29" a="1"/>
  <c r="H29" s="1"/>
  <c r="C2" a="1"/>
  <c r="C2" s="1"/>
  <c r="D2" a="1"/>
  <c r="D2" s="1"/>
  <c r="E2" a="1"/>
  <c r="E2" s="1"/>
  <c r="F2" a="1"/>
  <c r="F2" s="1"/>
  <c r="G2" a="1"/>
  <c r="G2" s="1"/>
  <c r="H2" a="1"/>
  <c r="H2" s="1"/>
  <c r="B2" a="1"/>
  <c r="B2" s="1"/>
  <c r="D8" i="27" l="1"/>
  <c r="F8"/>
  <c r="H8" s="1"/>
  <c r="F4"/>
  <c r="H4" s="1"/>
  <c r="N90" i="1"/>
  <c r="U90"/>
  <c r="S90"/>
  <c r="B5" i="24"/>
  <c r="H27" i="27" l="1"/>
  <c r="H28" s="1"/>
  <c r="H32" s="1"/>
  <c r="H33" s="1"/>
  <c r="H26"/>
  <c r="D5" i="24"/>
  <c r="C13" l="1"/>
  <c r="C10"/>
  <c r="C9"/>
  <c r="C8"/>
  <c r="C5"/>
  <c r="E5"/>
  <c r="K3" i="1" l="1"/>
  <c r="M3" s="1"/>
  <c r="Q3" s="1"/>
  <c r="K4"/>
  <c r="M4" s="1"/>
  <c r="Q4" s="1"/>
  <c r="P4" s="1"/>
  <c r="K5"/>
  <c r="M5" s="1"/>
  <c r="Q5" s="1"/>
  <c r="P5" s="1"/>
  <c r="K6"/>
  <c r="M6" s="1"/>
  <c r="Q6" s="1"/>
  <c r="P6" s="1"/>
  <c r="K7"/>
  <c r="M7" s="1"/>
  <c r="Q7" s="1"/>
  <c r="K8"/>
  <c r="M8" s="1"/>
  <c r="Q8" s="1"/>
  <c r="P8" s="1"/>
  <c r="K9"/>
  <c r="M9" s="1"/>
  <c r="Q9" s="1"/>
  <c r="K10"/>
  <c r="K11"/>
  <c r="M11" s="1"/>
  <c r="Q11" s="1"/>
  <c r="K12"/>
  <c r="M12" s="1"/>
  <c r="Q12" s="1"/>
  <c r="P12" s="1"/>
  <c r="K13"/>
  <c r="M13" s="1"/>
  <c r="Q13" s="1"/>
  <c r="P13" s="1"/>
  <c r="K14"/>
  <c r="M14" s="1"/>
  <c r="Q14" s="1"/>
  <c r="P14" s="1"/>
  <c r="K15"/>
  <c r="M15" s="1"/>
  <c r="Q15" s="1"/>
  <c r="K16"/>
  <c r="M16" s="1"/>
  <c r="Q16" s="1"/>
  <c r="P16" s="1"/>
  <c r="K17"/>
  <c r="M17" s="1"/>
  <c r="K18"/>
  <c r="M18" s="1"/>
  <c r="Q18" s="1"/>
  <c r="P18" s="1"/>
  <c r="K19"/>
  <c r="M19" s="1"/>
  <c r="Q19" s="1"/>
  <c r="K20"/>
  <c r="M20" s="1"/>
  <c r="Q20" s="1"/>
  <c r="P20" s="1"/>
  <c r="K21"/>
  <c r="M21" s="1"/>
  <c r="Q21" s="1"/>
  <c r="P21" s="1"/>
  <c r="K22"/>
  <c r="M22" s="1"/>
  <c r="Q22" s="1"/>
  <c r="P22" s="1"/>
  <c r="K23"/>
  <c r="M23" s="1"/>
  <c r="Q23" s="1"/>
  <c r="K24"/>
  <c r="M24" s="1"/>
  <c r="Q24" s="1"/>
  <c r="P24" s="1"/>
  <c r="K25"/>
  <c r="M25" s="1"/>
  <c r="Q25" s="1"/>
  <c r="P25" s="1"/>
  <c r="K26"/>
  <c r="M26" s="1"/>
  <c r="Q26" s="1"/>
  <c r="P26" s="1"/>
  <c r="K27"/>
  <c r="M27" s="1"/>
  <c r="Q27" s="1"/>
  <c r="K28"/>
  <c r="M28" s="1"/>
  <c r="Q28" s="1"/>
  <c r="P28" s="1"/>
  <c r="K29"/>
  <c r="M29" s="1"/>
  <c r="Q29" s="1"/>
  <c r="P29" s="1"/>
  <c r="K30"/>
  <c r="M30" s="1"/>
  <c r="Q30" s="1"/>
  <c r="P30" s="1"/>
  <c r="K31"/>
  <c r="M31" s="1"/>
  <c r="Q31" s="1"/>
  <c r="K32"/>
  <c r="M32" s="1"/>
  <c r="Q32" s="1"/>
  <c r="P32" s="1"/>
  <c r="K33"/>
  <c r="M33" s="1"/>
  <c r="Q33" s="1"/>
  <c r="P33" s="1"/>
  <c r="K34"/>
  <c r="M34" s="1"/>
  <c r="Q34" s="1"/>
  <c r="P34" s="1"/>
  <c r="K35"/>
  <c r="M35" s="1"/>
  <c r="Q35" s="1"/>
  <c r="K36"/>
  <c r="M36" s="1"/>
  <c r="Q36" s="1"/>
  <c r="P36" s="1"/>
  <c r="K37"/>
  <c r="M37" s="1"/>
  <c r="Q37" s="1"/>
  <c r="P37" s="1"/>
  <c r="K38"/>
  <c r="M38" s="1"/>
  <c r="Q38" s="1"/>
  <c r="P38" s="1"/>
  <c r="K39"/>
  <c r="M39" s="1"/>
  <c r="Q39" s="1"/>
  <c r="K40"/>
  <c r="M40" s="1"/>
  <c r="Q40" s="1"/>
  <c r="P40" s="1"/>
  <c r="K41"/>
  <c r="M41" s="1"/>
  <c r="Q41" s="1"/>
  <c r="P41" s="1"/>
  <c r="K42"/>
  <c r="M42" s="1"/>
  <c r="Q42" s="1"/>
  <c r="P42" s="1"/>
  <c r="K43"/>
  <c r="M43" s="1"/>
  <c r="Q43" s="1"/>
  <c r="K44"/>
  <c r="M44" s="1"/>
  <c r="Q44" s="1"/>
  <c r="P44" s="1"/>
  <c r="K45"/>
  <c r="M45" s="1"/>
  <c r="Q45" s="1"/>
  <c r="P45" s="1"/>
  <c r="K46"/>
  <c r="M46" s="1"/>
  <c r="Q46" s="1"/>
  <c r="P46" s="1"/>
  <c r="K47"/>
  <c r="M47" s="1"/>
  <c r="Q47" s="1"/>
  <c r="K48"/>
  <c r="M48" s="1"/>
  <c r="Q48" s="1"/>
  <c r="K49"/>
  <c r="M49" s="1"/>
  <c r="Q49" s="1"/>
  <c r="P49" s="1"/>
  <c r="K50"/>
  <c r="M50" s="1"/>
  <c r="Q50" s="1"/>
  <c r="P50" s="1"/>
  <c r="K51"/>
  <c r="M51" s="1"/>
  <c r="Q51" s="1"/>
  <c r="K52"/>
  <c r="M52" s="1"/>
  <c r="Q52" s="1"/>
  <c r="P52" s="1"/>
  <c r="K53"/>
  <c r="M53" s="1"/>
  <c r="Q53" s="1"/>
  <c r="P53" s="1"/>
  <c r="K54"/>
  <c r="M54" s="1"/>
  <c r="Q54" s="1"/>
  <c r="P54" s="1"/>
  <c r="K55"/>
  <c r="M55" s="1"/>
  <c r="Q55" s="1"/>
  <c r="K56"/>
  <c r="M56" s="1"/>
  <c r="Q56" s="1"/>
  <c r="P56" s="1"/>
  <c r="K57"/>
  <c r="M57" s="1"/>
  <c r="Q57" s="1"/>
  <c r="P57" s="1"/>
  <c r="K58"/>
  <c r="M58" s="1"/>
  <c r="Q58" s="1"/>
  <c r="P58" s="1"/>
  <c r="K59"/>
  <c r="M59" s="1"/>
  <c r="Q59" s="1"/>
  <c r="K60"/>
  <c r="M60" s="1"/>
  <c r="Q60" s="1"/>
  <c r="P60" s="1"/>
  <c r="K61"/>
  <c r="M61" s="1"/>
  <c r="Q61" s="1"/>
  <c r="P61" s="1"/>
  <c r="K62"/>
  <c r="M62" s="1"/>
  <c r="Q62" s="1"/>
  <c r="P62" s="1"/>
  <c r="K63"/>
  <c r="M63" s="1"/>
  <c r="Q63" s="1"/>
  <c r="K64"/>
  <c r="M64" s="1"/>
  <c r="Q64" s="1"/>
  <c r="P64" s="1"/>
  <c r="K65"/>
  <c r="M65" s="1"/>
  <c r="Q65" s="1"/>
  <c r="P65" s="1"/>
  <c r="K66"/>
  <c r="M66" s="1"/>
  <c r="Q66" s="1"/>
  <c r="P66" s="1"/>
  <c r="K67"/>
  <c r="M67" s="1"/>
  <c r="Q67" s="1"/>
  <c r="K68"/>
  <c r="M68" s="1"/>
  <c r="Q68" s="1"/>
  <c r="P68" s="1"/>
  <c r="K69"/>
  <c r="M69" s="1"/>
  <c r="Q69" s="1"/>
  <c r="P69" s="1"/>
  <c r="K70"/>
  <c r="M70" s="1"/>
  <c r="Q70" s="1"/>
  <c r="P70" s="1"/>
  <c r="K71"/>
  <c r="M71" s="1"/>
  <c r="Q71" s="1"/>
  <c r="K72"/>
  <c r="M72" s="1"/>
  <c r="Q72" s="1"/>
  <c r="P72" s="1"/>
  <c r="K73"/>
  <c r="M73" s="1"/>
  <c r="Q73" s="1"/>
  <c r="P73" s="1"/>
  <c r="K74"/>
  <c r="M74" s="1"/>
  <c r="Q74" s="1"/>
  <c r="P74" s="1"/>
  <c r="K75"/>
  <c r="M75" s="1"/>
  <c r="Q75" s="1"/>
  <c r="K76"/>
  <c r="M76" s="1"/>
  <c r="Q76" s="1"/>
  <c r="P76" s="1"/>
  <c r="K77"/>
  <c r="M77" s="1"/>
  <c r="Q77" s="1"/>
  <c r="P77" s="1"/>
  <c r="K78"/>
  <c r="M78" s="1"/>
  <c r="Q78" s="1"/>
  <c r="P78" s="1"/>
  <c r="K79"/>
  <c r="M79" s="1"/>
  <c r="Q79" s="1"/>
  <c r="K80"/>
  <c r="M80" s="1"/>
  <c r="Q80" s="1"/>
  <c r="P80" s="1"/>
  <c r="K81"/>
  <c r="M81" s="1"/>
  <c r="Q81" s="1"/>
  <c r="P81" s="1"/>
  <c r="K82"/>
  <c r="M82" s="1"/>
  <c r="Q82" s="1"/>
  <c r="P82" s="1"/>
  <c r="K83"/>
  <c r="M83" s="1"/>
  <c r="Q83" s="1"/>
  <c r="K84"/>
  <c r="M84" s="1"/>
  <c r="Q84" s="1"/>
  <c r="K85"/>
  <c r="M85" s="1"/>
  <c r="Q85" s="1"/>
  <c r="K86"/>
  <c r="M86" s="1"/>
  <c r="Q86" s="1"/>
  <c r="K87"/>
  <c r="M87" s="1"/>
  <c r="Q87" s="1"/>
  <c r="P87" s="1"/>
  <c r="K88"/>
  <c r="M88" s="1"/>
  <c r="Q88" s="1"/>
  <c r="K89"/>
  <c r="M89" s="1"/>
  <c r="Q89" s="1"/>
  <c r="K90"/>
  <c r="M90" s="1"/>
  <c r="Q90" s="1"/>
  <c r="Q17" l="1"/>
  <c r="U17" s="1"/>
  <c r="T17" s="1"/>
  <c r="N17" s="1"/>
  <c r="M10"/>
  <c r="Q10" s="1"/>
  <c r="P10" s="1"/>
  <c r="P75"/>
  <c r="U75"/>
  <c r="T75" s="1"/>
  <c r="N75" s="1"/>
  <c r="P83"/>
  <c r="U83"/>
  <c r="S83" s="1"/>
  <c r="P79"/>
  <c r="U79"/>
  <c r="S79" s="1"/>
  <c r="P71"/>
  <c r="U71"/>
  <c r="S71" s="1"/>
  <c r="P67"/>
  <c r="U67"/>
  <c r="T67" s="1"/>
  <c r="N67" s="1"/>
  <c r="P63"/>
  <c r="U63"/>
  <c r="S63" s="1"/>
  <c r="P59"/>
  <c r="U59"/>
  <c r="T59" s="1"/>
  <c r="N59" s="1"/>
  <c r="P55"/>
  <c r="U55"/>
  <c r="S55" s="1"/>
  <c r="P51"/>
  <c r="U51"/>
  <c r="T51" s="1"/>
  <c r="N51" s="1"/>
  <c r="P47"/>
  <c r="U47"/>
  <c r="T47" s="1"/>
  <c r="N47" s="1"/>
  <c r="P43"/>
  <c r="U43"/>
  <c r="T43" s="1"/>
  <c r="N43" s="1"/>
  <c r="P39"/>
  <c r="U39"/>
  <c r="S39" s="1"/>
  <c r="P35"/>
  <c r="U35"/>
  <c r="T35" s="1"/>
  <c r="N35" s="1"/>
  <c r="P31"/>
  <c r="U31"/>
  <c r="S31" s="1"/>
  <c r="P27"/>
  <c r="U27"/>
  <c r="T27" s="1"/>
  <c r="N27" s="1"/>
  <c r="P23"/>
  <c r="U23"/>
  <c r="S23" s="1"/>
  <c r="P19"/>
  <c r="U19"/>
  <c r="T19" s="1"/>
  <c r="N19" s="1"/>
  <c r="P15"/>
  <c r="U15"/>
  <c r="T15" s="1"/>
  <c r="N15" s="1"/>
  <c r="P11"/>
  <c r="U11"/>
  <c r="T11" s="1"/>
  <c r="N11" s="1"/>
  <c r="P7"/>
  <c r="U7"/>
  <c r="S7" s="1"/>
  <c r="P3"/>
  <c r="U3"/>
  <c r="T3" s="1"/>
  <c r="N3" s="1"/>
  <c r="P90"/>
  <c r="P9"/>
  <c r="U9"/>
  <c r="T9" s="1"/>
  <c r="N9" s="1"/>
  <c r="P86"/>
  <c r="U86"/>
  <c r="S86" s="1"/>
  <c r="P89"/>
  <c r="U89"/>
  <c r="S89" s="1"/>
  <c r="P85"/>
  <c r="U85"/>
  <c r="S85" s="1"/>
  <c r="P88"/>
  <c r="U88"/>
  <c r="S88" s="1"/>
  <c r="P48"/>
  <c r="U48"/>
  <c r="S48" s="1"/>
  <c r="U82"/>
  <c r="S82" s="1"/>
  <c r="U74"/>
  <c r="S74" s="1"/>
  <c r="U66"/>
  <c r="S66" s="1"/>
  <c r="U58"/>
  <c r="S58" s="1"/>
  <c r="U50"/>
  <c r="T50" s="1"/>
  <c r="N50" s="1"/>
  <c r="U42"/>
  <c r="S42" s="1"/>
  <c r="U34"/>
  <c r="S34" s="1"/>
  <c r="U22"/>
  <c r="S22" s="1"/>
  <c r="U6"/>
  <c r="S6" s="1"/>
  <c r="U87"/>
  <c r="S87" s="1"/>
  <c r="U78"/>
  <c r="S78" s="1"/>
  <c r="U70"/>
  <c r="S70" s="1"/>
  <c r="U62"/>
  <c r="S62" s="1"/>
  <c r="U54"/>
  <c r="S54" s="1"/>
  <c r="U46"/>
  <c r="S46" s="1"/>
  <c r="U38"/>
  <c r="S38" s="1"/>
  <c r="U30"/>
  <c r="T30" s="1"/>
  <c r="N30" s="1"/>
  <c r="U26"/>
  <c r="S26" s="1"/>
  <c r="U18"/>
  <c r="T18" s="1"/>
  <c r="N18" s="1"/>
  <c r="E4" i="27" s="1"/>
  <c r="U14" i="1"/>
  <c r="S14" s="1"/>
  <c r="U81"/>
  <c r="S81" s="1"/>
  <c r="U77"/>
  <c r="S77" s="1"/>
  <c r="U73"/>
  <c r="S73" s="1"/>
  <c r="U69"/>
  <c r="U65"/>
  <c r="T65" s="1"/>
  <c r="N65" s="1"/>
  <c r="U61"/>
  <c r="T61" s="1"/>
  <c r="N61" s="1"/>
  <c r="U57"/>
  <c r="T57" s="1"/>
  <c r="N57" s="1"/>
  <c r="U53"/>
  <c r="S53" s="1"/>
  <c r="U49"/>
  <c r="T49" s="1"/>
  <c r="N49" s="1"/>
  <c r="U45"/>
  <c r="T45" s="1"/>
  <c r="N45" s="1"/>
  <c r="U41"/>
  <c r="S41" s="1"/>
  <c r="U37"/>
  <c r="T37" s="1"/>
  <c r="N37" s="1"/>
  <c r="U33"/>
  <c r="T33" s="1"/>
  <c r="N33" s="1"/>
  <c r="U29"/>
  <c r="T29" s="1"/>
  <c r="N29" s="1"/>
  <c r="U25"/>
  <c r="T25" s="1"/>
  <c r="N25" s="1"/>
  <c r="U21"/>
  <c r="S21" s="1"/>
  <c r="U13"/>
  <c r="T13" s="1"/>
  <c r="N13" s="1"/>
  <c r="U5"/>
  <c r="S5" s="1"/>
  <c r="U80"/>
  <c r="S80" s="1"/>
  <c r="U76"/>
  <c r="S76" s="1"/>
  <c r="U72"/>
  <c r="S72" s="1"/>
  <c r="U68"/>
  <c r="S68" s="1"/>
  <c r="U64"/>
  <c r="T64" s="1"/>
  <c r="N64" s="1"/>
  <c r="U60"/>
  <c r="S60" s="1"/>
  <c r="U56"/>
  <c r="S56" s="1"/>
  <c r="U52"/>
  <c r="S52" s="1"/>
  <c r="U44"/>
  <c r="T44" s="1"/>
  <c r="N44" s="1"/>
  <c r="U40"/>
  <c r="S40" s="1"/>
  <c r="U36"/>
  <c r="T36" s="1"/>
  <c r="N36" s="1"/>
  <c r="U32"/>
  <c r="S32" s="1"/>
  <c r="U28"/>
  <c r="S28" s="1"/>
  <c r="U24"/>
  <c r="S24" s="1"/>
  <c r="U20"/>
  <c r="S20" s="1"/>
  <c r="U16"/>
  <c r="S16" s="1"/>
  <c r="U12"/>
  <c r="T12" s="1"/>
  <c r="N12" s="1"/>
  <c r="U8"/>
  <c r="S8" s="1"/>
  <c r="U4"/>
  <c r="T4" s="1"/>
  <c r="N4" s="1"/>
  <c r="E8" i="27" s="1"/>
  <c r="P84" i="1"/>
  <c r="U84"/>
  <c r="S84" s="1"/>
  <c r="S75"/>
  <c r="T71"/>
  <c r="N71" s="1"/>
  <c r="T39"/>
  <c r="N39" s="1"/>
  <c r="T86"/>
  <c r="N86" s="1"/>
  <c r="T82"/>
  <c r="N82" s="1"/>
  <c r="S69"/>
  <c r="T69"/>
  <c r="N69" s="1"/>
  <c r="S37"/>
  <c r="S44"/>
  <c r="S36"/>
  <c r="T80"/>
  <c r="N80" s="1"/>
  <c r="K2"/>
  <c r="M2" s="1"/>
  <c r="T7" l="1"/>
  <c r="N7" s="1"/>
  <c r="P17"/>
  <c r="S64"/>
  <c r="S29"/>
  <c r="T62"/>
  <c r="N62" s="1"/>
  <c r="S30"/>
  <c r="T38"/>
  <c r="N38" s="1"/>
  <c r="S50"/>
  <c r="T78"/>
  <c r="N78" s="1"/>
  <c r="S18"/>
  <c r="T66"/>
  <c r="N66" s="1"/>
  <c r="S57"/>
  <c r="T28"/>
  <c r="N28" s="1"/>
  <c r="S61"/>
  <c r="S51"/>
  <c r="T52"/>
  <c r="N52" s="1"/>
  <c r="T72"/>
  <c r="N72" s="1"/>
  <c r="S4"/>
  <c r="T5"/>
  <c r="N5" s="1"/>
  <c r="T20"/>
  <c r="N20" s="1"/>
  <c r="S13"/>
  <c r="S27"/>
  <c r="S17"/>
  <c r="S35"/>
  <c r="T21"/>
  <c r="N21" s="1"/>
  <c r="T56"/>
  <c r="N56" s="1"/>
  <c r="S45"/>
  <c r="T77"/>
  <c r="N77" s="1"/>
  <c r="U10"/>
  <c r="S10" s="1"/>
  <c r="T53"/>
  <c r="N53" s="1"/>
  <c r="T34"/>
  <c r="N34" s="1"/>
  <c r="S43"/>
  <c r="T32"/>
  <c r="N32" s="1"/>
  <c r="S25"/>
  <c r="S47"/>
  <c r="T46"/>
  <c r="N46" s="1"/>
  <c r="S11"/>
  <c r="S59"/>
  <c r="S19"/>
  <c r="S67"/>
  <c r="S15"/>
  <c r="S12"/>
  <c r="T6"/>
  <c r="N6" s="1"/>
  <c r="T41"/>
  <c r="N41" s="1"/>
  <c r="T73"/>
  <c r="N73" s="1"/>
  <c r="T70"/>
  <c r="N70" s="1"/>
  <c r="T90"/>
  <c r="T31"/>
  <c r="N31" s="1"/>
  <c r="T63"/>
  <c r="N63" s="1"/>
  <c r="T16"/>
  <c r="N16" s="1"/>
  <c r="T48"/>
  <c r="N48" s="1"/>
  <c r="T68"/>
  <c r="N68" s="1"/>
  <c r="T22"/>
  <c r="N22" s="1"/>
  <c r="T58"/>
  <c r="N58" s="1"/>
  <c r="T23"/>
  <c r="N23" s="1"/>
  <c r="T55"/>
  <c r="N55" s="1"/>
  <c r="T14"/>
  <c r="N14" s="1"/>
  <c r="T85"/>
  <c r="N85" s="1"/>
  <c r="T83"/>
  <c r="N83" s="1"/>
  <c r="T60"/>
  <c r="N60" s="1"/>
  <c r="T89"/>
  <c r="N89" s="1"/>
  <c r="S49"/>
  <c r="T74"/>
  <c r="N74" s="1"/>
  <c r="S9"/>
  <c r="S33"/>
  <c r="T79"/>
  <c r="N79" s="1"/>
  <c r="S65"/>
  <c r="T54"/>
  <c r="N54" s="1"/>
  <c r="S3"/>
  <c r="T76"/>
  <c r="N76" s="1"/>
  <c r="T87"/>
  <c r="N87" s="1"/>
  <c r="T84"/>
  <c r="N84" s="1"/>
  <c r="T24"/>
  <c r="N24" s="1"/>
  <c r="T26"/>
  <c r="N26" s="1"/>
  <c r="T42"/>
  <c r="N42" s="1"/>
  <c r="T8"/>
  <c r="N8" s="1"/>
  <c r="T40"/>
  <c r="N40" s="1"/>
  <c r="T81"/>
  <c r="N81" s="1"/>
  <c r="T88"/>
  <c r="N88" s="1"/>
  <c r="Q2"/>
  <c r="T10" l="1"/>
  <c r="N10" s="1"/>
  <c r="P2"/>
  <c r="U2"/>
  <c r="G5" i="24" s="1"/>
  <c r="S2" i="1" l="1"/>
  <c r="T2"/>
  <c r="F5" i="24" l="1"/>
  <c r="N2" i="1"/>
</calcChain>
</file>

<file path=xl/sharedStrings.xml><?xml version="1.0" encoding="utf-8"?>
<sst xmlns="http://schemas.openxmlformats.org/spreadsheetml/2006/main" count="482" uniqueCount="166">
  <si>
    <t>Remise (%)</t>
  </si>
  <si>
    <t>Montant remise</t>
  </si>
  <si>
    <t>Montant TVA</t>
  </si>
  <si>
    <t>PV TTC</t>
  </si>
  <si>
    <t>PA HT</t>
  </si>
  <si>
    <t>Marge (%)</t>
  </si>
  <si>
    <t>PV HT</t>
  </si>
  <si>
    <t>PVF HT</t>
  </si>
  <si>
    <t>TVA%</t>
  </si>
  <si>
    <t>PVF TTC</t>
  </si>
  <si>
    <t>Taux marque</t>
  </si>
  <si>
    <t>EAN</t>
  </si>
  <si>
    <t>DESIGNATION</t>
  </si>
  <si>
    <t>CATEGORIE</t>
  </si>
  <si>
    <t>MARQUE</t>
  </si>
  <si>
    <t>MB</t>
  </si>
  <si>
    <t>Categories</t>
  </si>
  <si>
    <t>F1</t>
  </si>
  <si>
    <t>F2</t>
  </si>
  <si>
    <t>F3</t>
  </si>
  <si>
    <t>STOCK</t>
  </si>
  <si>
    <t>CONDI</t>
  </si>
  <si>
    <t>POIDS</t>
  </si>
  <si>
    <t>L</t>
  </si>
  <si>
    <t>H</t>
  </si>
  <si>
    <t>P</t>
  </si>
  <si>
    <t>APPRO</t>
  </si>
  <si>
    <t>ICI</t>
  </si>
  <si>
    <t>REF CONST</t>
  </si>
  <si>
    <t>REF FRS</t>
  </si>
  <si>
    <t>BOUTIQUE</t>
  </si>
  <si>
    <t>BLOQUE</t>
  </si>
  <si>
    <t>PETIT</t>
  </si>
  <si>
    <t>MOYEN</t>
  </si>
  <si>
    <t>GRAND</t>
  </si>
  <si>
    <t>F4</t>
  </si>
  <si>
    <t>CONDITIONNEMENT</t>
  </si>
  <si>
    <t>NON DEFINI</t>
  </si>
  <si>
    <t>CARACTERISTIQUES</t>
  </si>
  <si>
    <t>REFERENCE</t>
  </si>
  <si>
    <t>AUTRETAXE</t>
  </si>
  <si>
    <t>FILTRE1</t>
  </si>
  <si>
    <t>FILTRE2</t>
  </si>
  <si>
    <t>FILTRE3</t>
  </si>
  <si>
    <t>NONDEFINI</t>
  </si>
  <si>
    <t>BLANC</t>
  </si>
  <si>
    <t>ROUGE</t>
  </si>
  <si>
    <t>BLEU</t>
  </si>
  <si>
    <t>SOUS TOTAL HT</t>
  </si>
  <si>
    <t>SOUS TOTAL TTC</t>
  </si>
  <si>
    <t xml:space="preserve">REMISE </t>
  </si>
  <si>
    <t>LIVRAISON</t>
  </si>
  <si>
    <t>TOTAL TTC</t>
  </si>
  <si>
    <t>DONT TVA 20%</t>
  </si>
  <si>
    <t>M.B</t>
  </si>
  <si>
    <t>CATEGORIE1</t>
  </si>
  <si>
    <t>CATEGORIE2</t>
  </si>
  <si>
    <t>CATEGORIE3</t>
  </si>
  <si>
    <t>CATEGORIE4</t>
  </si>
  <si>
    <t>CATEGORIE5</t>
  </si>
  <si>
    <t>CATEGORIE6</t>
  </si>
  <si>
    <t>CATEGORIE7</t>
  </si>
  <si>
    <t>CATEGORIE8</t>
  </si>
  <si>
    <t>CATEGORIE9</t>
  </si>
  <si>
    <t>CATEGORIE10</t>
  </si>
  <si>
    <t>CATEGORIE11</t>
  </si>
  <si>
    <t>CATEGORIE12</t>
  </si>
  <si>
    <t>CATEGORIE13</t>
  </si>
  <si>
    <t>CATEGORIE14</t>
  </si>
  <si>
    <t>CATEGORIE15</t>
  </si>
  <si>
    <t>CATEGORIE16</t>
  </si>
  <si>
    <t>CATEGORIE17</t>
  </si>
  <si>
    <t>CATEGORIE18</t>
  </si>
  <si>
    <t>CATEGORIE19</t>
  </si>
  <si>
    <t>CATEGORIE20</t>
  </si>
  <si>
    <t>CATEGORIE21</t>
  </si>
  <si>
    <t>CATEGORIE22</t>
  </si>
  <si>
    <t>CATEGORIE23</t>
  </si>
  <si>
    <t>CATEGORIE24</t>
  </si>
  <si>
    <t>MARQUE1</t>
  </si>
  <si>
    <t>MARQUE2</t>
  </si>
  <si>
    <t>MARQUE3</t>
  </si>
  <si>
    <t>MARQUE4</t>
  </si>
  <si>
    <t>MARQUE5</t>
  </si>
  <si>
    <t>MARQUE6</t>
  </si>
  <si>
    <t>MARQUE7</t>
  </si>
  <si>
    <t>MARQUE8</t>
  </si>
  <si>
    <t>MARQUE9</t>
  </si>
  <si>
    <t>MARQUE10</t>
  </si>
  <si>
    <t>MARQUE11</t>
  </si>
  <si>
    <t>MARQUE12</t>
  </si>
  <si>
    <t>MARQUE13</t>
  </si>
  <si>
    <t>MARQUE14</t>
  </si>
  <si>
    <t>MARQUE15</t>
  </si>
  <si>
    <t>MARQUE16</t>
  </si>
  <si>
    <t>MARQUE17</t>
  </si>
  <si>
    <t>MARQUE18</t>
  </si>
  <si>
    <t>MARQUE19</t>
  </si>
  <si>
    <t>MARQUE20</t>
  </si>
  <si>
    <t>MARQUE21</t>
  </si>
  <si>
    <t>MARQUE22</t>
  </si>
  <si>
    <t>MARQUE23</t>
  </si>
  <si>
    <t>MARQUE24</t>
  </si>
  <si>
    <t>MARQUE25</t>
  </si>
  <si>
    <t>MARQUE26</t>
  </si>
  <si>
    <t>CATEGORE15</t>
  </si>
  <si>
    <t>ABC</t>
  </si>
  <si>
    <t>DEF</t>
  </si>
  <si>
    <t>GHI</t>
  </si>
  <si>
    <t>AUTRE</t>
  </si>
  <si>
    <t>P.U</t>
  </si>
  <si>
    <t>QUTT</t>
  </si>
  <si>
    <t>AA</t>
  </si>
  <si>
    <t>AAA</t>
  </si>
  <si>
    <t>AAAA</t>
  </si>
  <si>
    <t>10CM</t>
  </si>
  <si>
    <t>20CM</t>
  </si>
  <si>
    <t>30CM</t>
  </si>
  <si>
    <t>TEST PRODUIT A</t>
  </si>
  <si>
    <t>40CM</t>
  </si>
  <si>
    <t>100CM</t>
  </si>
  <si>
    <t>50CM</t>
  </si>
  <si>
    <t>120CM</t>
  </si>
  <si>
    <t>125CM</t>
  </si>
  <si>
    <t>150CM</t>
  </si>
  <si>
    <t>GRAND2</t>
  </si>
  <si>
    <t>REFFRS0001</t>
  </si>
  <si>
    <t>ACC-DEPOUSSIERANT-300</t>
  </si>
  <si>
    <t>BO-TEST2-2017</t>
  </si>
  <si>
    <t>REFFR0002</t>
  </si>
  <si>
    <t>TEST PRODUIT B1</t>
  </si>
  <si>
    <t>TEST PRODUIT B2</t>
  </si>
  <si>
    <t>TEST PRODUIT B3</t>
  </si>
  <si>
    <t>TEST PRODUIT B4</t>
  </si>
  <si>
    <t>TEST PRODUIT B5</t>
  </si>
  <si>
    <t>TEST PRODUIT B6</t>
  </si>
  <si>
    <t>TEST PRODUIT B7</t>
  </si>
  <si>
    <t>TEST PRODUIT B8</t>
  </si>
  <si>
    <t>TEST PRODUIT B9</t>
  </si>
  <si>
    <t>TEST PRODUIT B10</t>
  </si>
  <si>
    <t>TEST PRODUIT B11</t>
  </si>
  <si>
    <t>TEST PRODUIT B12</t>
  </si>
  <si>
    <t>TEST PRODUIT B13</t>
  </si>
  <si>
    <t>TEST PRODUIT B14</t>
  </si>
  <si>
    <t>TEST PRODUIT B15</t>
  </si>
  <si>
    <t>TEST PRODUIT B16</t>
  </si>
  <si>
    <t>TEST PRODUIT B17</t>
  </si>
  <si>
    <t>123123</t>
  </si>
  <si>
    <t>123124</t>
  </si>
  <si>
    <t>123125</t>
  </si>
  <si>
    <t>123126</t>
  </si>
  <si>
    <t>123127</t>
  </si>
  <si>
    <t>123128</t>
  </si>
  <si>
    <t>123129</t>
  </si>
  <si>
    <t>123130</t>
  </si>
  <si>
    <t>123131</t>
  </si>
  <si>
    <t>123132</t>
  </si>
  <si>
    <t>123133</t>
  </si>
  <si>
    <t>123134</t>
  </si>
  <si>
    <t>123135</t>
  </si>
  <si>
    <t>123136</t>
  </si>
  <si>
    <t>123137</t>
  </si>
  <si>
    <t>123138</t>
  </si>
  <si>
    <t>123139</t>
  </si>
  <si>
    <t>123140</t>
  </si>
  <si>
    <t>Colonne1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</si>
</sst>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#,##0_ ;\-#,##0\ "/>
    <numFmt numFmtId="165" formatCode="00000"/>
    <numFmt numFmtId="166" formatCode="#,##0.00\ &quot;€&quot;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5" fillId="4" borderId="0" applyNumberFormat="0" applyBorder="0" applyAlignment="0" applyProtection="0"/>
    <xf numFmtId="0" fontId="8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73">
    <xf numFmtId="0" fontId="0" fillId="0" borderId="0" xfId="0"/>
    <xf numFmtId="44" fontId="4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3" fillId="3" borderId="0" xfId="3" applyNumberFormat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 applyAlignment="1">
      <alignment horizontal="center"/>
    </xf>
    <xf numFmtId="44" fontId="6" fillId="2" borderId="0" xfId="2" applyNumberFormat="1" applyFont="1" applyAlignment="1">
      <alignment horizontal="center"/>
    </xf>
    <xf numFmtId="44" fontId="7" fillId="4" borderId="0" xfId="4" applyNumberFormat="1" applyFont="1" applyAlignment="1">
      <alignment horizontal="center"/>
    </xf>
    <xf numFmtId="44" fontId="3" fillId="6" borderId="0" xfId="3" applyNumberFormat="1" applyFill="1" applyAlignment="1">
      <alignment horizontal="center"/>
    </xf>
    <xf numFmtId="44" fontId="7" fillId="5" borderId="0" xfId="1" applyFont="1" applyFill="1" applyAlignment="1">
      <alignment horizontal="left"/>
    </xf>
    <xf numFmtId="0" fontId="7" fillId="5" borderId="0" xfId="0" applyFont="1" applyFill="1"/>
    <xf numFmtId="164" fontId="4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  <xf numFmtId="44" fontId="4" fillId="0" borderId="0" xfId="1" applyFont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5" borderId="0" xfId="0" applyFill="1"/>
    <xf numFmtId="0" fontId="0" fillId="0" borderId="0" xfId="0"/>
    <xf numFmtId="0" fontId="0" fillId="0" borderId="0" xfId="0" applyAlignment="1">
      <alignment horizontal="center"/>
    </xf>
    <xf numFmtId="0" fontId="7" fillId="4" borderId="0" xfId="4" applyFont="1" applyAlignment="1">
      <alignment horizontal="center"/>
    </xf>
    <xf numFmtId="0" fontId="9" fillId="0" borderId="0" xfId="5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5" borderId="0" xfId="0" applyFill="1" applyAlignment="1">
      <alignment horizontal="center"/>
    </xf>
    <xf numFmtId="0" fontId="10" fillId="8" borderId="1" xfId="0" applyFont="1" applyFill="1" applyBorder="1" applyAlignment="1">
      <alignment horizontal="center"/>
    </xf>
    <xf numFmtId="0" fontId="10" fillId="8" borderId="2" xfId="0" applyFont="1" applyFill="1" applyBorder="1" applyAlignment="1">
      <alignment horizontal="center"/>
    </xf>
    <xf numFmtId="0" fontId="10" fillId="8" borderId="3" xfId="0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5" borderId="0" xfId="0" applyFill="1" applyBorder="1" applyAlignment="1">
      <alignment horizontal="center"/>
    </xf>
    <xf numFmtId="0" fontId="7" fillId="5" borderId="0" xfId="0" applyFont="1" applyFill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11" fillId="8" borderId="0" xfId="0" applyFont="1" applyFill="1"/>
    <xf numFmtId="0" fontId="7" fillId="0" borderId="8" xfId="0" applyFont="1" applyFill="1" applyBorder="1"/>
    <xf numFmtId="0" fontId="0" fillId="0" borderId="0" xfId="0" applyFill="1" applyBorder="1"/>
    <xf numFmtId="0" fontId="11" fillId="8" borderId="11" xfId="0" applyFont="1" applyFill="1" applyBorder="1"/>
    <xf numFmtId="0" fontId="8" fillId="0" borderId="0" xfId="5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0" xfId="5" applyFill="1" applyAlignment="1">
      <alignment horizontal="center"/>
    </xf>
    <xf numFmtId="0" fontId="0" fillId="0" borderId="0" xfId="0" applyFont="1" applyAlignment="1">
      <alignment horizontal="left"/>
    </xf>
    <xf numFmtId="165" fontId="7" fillId="5" borderId="6" xfId="0" applyNumberFormat="1" applyFont="1" applyFill="1" applyBorder="1" applyAlignment="1">
      <alignment horizontal="center"/>
    </xf>
    <xf numFmtId="0" fontId="12" fillId="5" borderId="5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13" fillId="0" borderId="0" xfId="0" applyFont="1" applyAlignment="1">
      <alignment horizontal="right"/>
    </xf>
    <xf numFmtId="0" fontId="10" fillId="8" borderId="5" xfId="0" applyFont="1" applyFill="1" applyBorder="1" applyAlignment="1">
      <alignment horizontal="center"/>
    </xf>
    <xf numFmtId="0" fontId="10" fillId="8" borderId="7" xfId="0" applyFont="1" applyFill="1" applyBorder="1" applyAlignment="1">
      <alignment horizontal="center"/>
    </xf>
    <xf numFmtId="1" fontId="0" fillId="0" borderId="0" xfId="0" applyNumberFormat="1" applyAlignment="1">
      <alignment horizontal="left" wrapText="1"/>
    </xf>
    <xf numFmtId="1" fontId="0" fillId="9" borderId="12" xfId="0" applyNumberFormat="1" applyFont="1" applyFill="1" applyBorder="1" applyAlignment="1">
      <alignment horizontal="left" wrapText="1"/>
    </xf>
    <xf numFmtId="1" fontId="0" fillId="0" borderId="0" xfId="0" applyNumberFormat="1" applyAlignment="1">
      <alignment horizontal="left"/>
    </xf>
    <xf numFmtId="0" fontId="0" fillId="0" borderId="0" xfId="0" applyFill="1"/>
    <xf numFmtId="2" fontId="0" fillId="0" borderId="0" xfId="0" applyNumberFormat="1"/>
    <xf numFmtId="2" fontId="10" fillId="8" borderId="7" xfId="0" applyNumberFormat="1" applyFont="1" applyFill="1" applyBorder="1" applyAlignment="1">
      <alignment horizontal="center"/>
    </xf>
    <xf numFmtId="166" fontId="0" fillId="0" borderId="0" xfId="0" applyNumberFormat="1"/>
    <xf numFmtId="166" fontId="10" fillId="8" borderId="7" xfId="0" applyNumberFormat="1" applyFont="1" applyFill="1" applyBorder="1" applyAlignment="1">
      <alignment horizontal="center"/>
    </xf>
    <xf numFmtId="166" fontId="10" fillId="8" borderId="5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0" fillId="9" borderId="13" xfId="0" applyFont="1" applyFill="1" applyBorder="1"/>
    <xf numFmtId="0" fontId="0" fillId="0" borderId="13" xfId="0" applyFont="1" applyBorder="1"/>
    <xf numFmtId="0" fontId="0" fillId="0" borderId="16" xfId="0" applyFont="1" applyBorder="1" applyAlignment="1">
      <alignment horizontal="left"/>
    </xf>
    <xf numFmtId="0" fontId="0" fillId="9" borderId="16" xfId="0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1" fontId="0" fillId="0" borderId="0" xfId="0" quotePrefix="1" applyNumberFormat="1" applyAlignment="1">
      <alignment horizontal="left" wrapText="1"/>
    </xf>
    <xf numFmtId="44" fontId="10" fillId="10" borderId="14" xfId="1" applyNumberFormat="1" applyFont="1" applyFill="1" applyBorder="1" applyAlignment="1">
      <alignment horizontal="left" vertical="center"/>
    </xf>
    <xf numFmtId="44" fontId="7" fillId="5" borderId="17" xfId="1" applyNumberFormat="1" applyFont="1" applyFill="1" applyBorder="1" applyAlignment="1">
      <alignment horizontal="left"/>
    </xf>
    <xf numFmtId="44" fontId="7" fillId="5" borderId="15" xfId="1" applyNumberFormat="1" applyFont="1" applyFill="1" applyBorder="1" applyAlignment="1">
      <alignment horizontal="left"/>
    </xf>
    <xf numFmtId="44" fontId="7" fillId="5" borderId="16" xfId="1" applyNumberFormat="1" applyFont="1" applyFill="1" applyBorder="1" applyAlignment="1">
      <alignment horizontal="left"/>
    </xf>
    <xf numFmtId="44" fontId="10" fillId="10" borderId="16" xfId="1" applyNumberFormat="1" applyFont="1" applyFill="1" applyBorder="1" applyAlignment="1">
      <alignment horizontal="left" vertical="center"/>
    </xf>
    <xf numFmtId="44" fontId="7" fillId="5" borderId="0" xfId="1" applyNumberFormat="1" applyFont="1" applyFill="1" applyBorder="1" applyAlignment="1">
      <alignment horizontal="left"/>
    </xf>
  </cellXfs>
  <cellStyles count="7">
    <cellStyle name="60 % - Accent1" xfId="4" builtinId="32"/>
    <cellStyle name="Lien hypertexte" xfId="5" builtinId="8"/>
    <cellStyle name="Monétaire" xfId="1" builtinId="4"/>
    <cellStyle name="Monétaire 2" xfId="6"/>
    <cellStyle name="Neutre" xfId="3" builtinId="28"/>
    <cellStyle name="Normal" xfId="0" builtinId="0"/>
    <cellStyle name="Satisfaisant" xfId="2" builtinId="26"/>
  </cellStyles>
  <dxfs count="5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4"/>
          <bgColor theme="4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left" vertical="bottom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</font>
      <alignment horizontal="center" vertical="bottom" textRotation="0" wrapText="0" indent="0" relativeIndent="255" justifyLastLine="0" shrinkToFit="0" readingOrder="0"/>
    </dxf>
    <dxf>
      <font>
        <b/>
      </font>
      <alignment horizontal="center" vertical="center" textRotation="0" wrapText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\-#,##0\ 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_ ;\-#,##0\ 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bottom" textRotation="0" wrapText="0" indent="0" relativeIndent="255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0" indent="0" relativeIndent="255" justifyLastLine="0" shrinkToFit="0" readingOrder="0"/>
    </dxf>
    <dxf>
      <fill>
        <patternFill patternType="solid">
          <fgColor indexed="64"/>
          <bgColor theme="1" tint="0.34998626667073579"/>
        </patternFill>
      </fill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font>
        <b val="0"/>
      </font>
      <alignment horizontal="left" textRotation="0" indent="0" relativeIndent="255" justifyLastLine="0" shrinkToFit="0" readingOrder="0"/>
    </dxf>
    <dxf>
      <numFmt numFmtId="1" formatCode="0"/>
      <alignment horizontal="left" vertical="bottom" textRotation="0" wrapText="1" indent="0" relativeIndent="255" justifyLastLine="0" shrinkToFit="0" readingOrder="0"/>
    </dxf>
    <dxf>
      <alignment horizontal="center" textRotation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numFmt numFmtId="166" formatCode="#,##0.00\ &quot;€&quot;"/>
    </dxf>
    <dxf>
      <numFmt numFmtId="166" formatCode="#,##0.00\ &quot;€&quot;"/>
      <alignment horizontal="center" vertical="bottom" textRotation="0" wrapText="0" indent="0" relativeIndent="255" justifyLastLine="0" shrinkToFit="0" readingOrder="0"/>
    </dxf>
    <dxf>
      <numFmt numFmtId="166" formatCode="#,##0.00\ &quot;€&quot;"/>
    </dxf>
    <dxf>
      <numFmt numFmtId="2" formatCode="0.00"/>
    </dxf>
    <dxf>
      <numFmt numFmtId="0" formatCode="General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5" name="Tableau5" displayName="Tableau5" ref="B3:H25" totalsRowShown="0" headerRowDxfId="51" headerRowBorderDxfId="50" tableBorderDxfId="49">
  <autoFilter ref="B3:H25"/>
  <tableColumns count="7">
    <tableColumn id="1" name="CATEGORIE"/>
    <tableColumn id="2" name="DESIGNATION"/>
    <tableColumn id="3" name="STOCK" dataDxfId="48">
      <calculatedColumnFormula>IF(Tableau5[[#This Row],[DESIGNATION]]="","",VLOOKUP(A4,BDD[],22,FALSE))</calculatedColumnFormula>
    </tableColumn>
    <tableColumn id="4" name="MB" dataDxfId="47">
      <calculatedColumnFormula>IF($C4="","",VLOOKUP($A4,BDD[],14,FALSE))</calculatedColumnFormula>
    </tableColumn>
    <tableColumn id="7" name="P.U" dataDxfId="46">
      <calculatedColumnFormula>IF($C4="","",VLOOKUP($A4,BDD[],21,FALSE))</calculatedColumnFormula>
    </tableColumn>
    <tableColumn id="6" name="QUTT" dataDxfId="45">
      <calculatedColumnFormula>VLOOKUP(A4,BDD[],21,FALSE)</calculatedColumnFormula>
    </tableColumn>
    <tableColumn id="5" name="PV TTC" dataDxfId="44">
      <calculatedColumnFormula>IF(Tableau5[[#This Row],[DESIGNATION]]="","",Tableau5[[#This Row],[QUTT]]*Tableau5[[#This Row],[P.U]])</calculatedColumnFormula>
    </tableColumn>
  </tableColumns>
  <tableStyleInfo name="TableStyleMedium25" showFirstColumn="0" showLastColumn="1" showRowStripes="0" showColumnStripes="1"/>
</table>
</file>

<file path=xl/tables/table2.xml><?xml version="1.0" encoding="utf-8"?>
<table xmlns="http://schemas.openxmlformats.org/spreadsheetml/2006/main" id="1" name="BDD" displayName="BDD" ref="A1:AF90" totalsRowShown="0" headerRowDxfId="43" dataDxfId="42" headerRowCellStyle="Monétaire">
  <autoFilter ref="A1:AF90"/>
  <tableColumns count="32">
    <tableColumn id="1" name="EAN" dataDxfId="41"/>
    <tableColumn id="2" name="DESIGNATION" dataDxfId="40"/>
    <tableColumn id="3" name="MARQUE" dataDxfId="39"/>
    <tableColumn id="4" name="CATEGORIE" dataDxfId="38"/>
    <tableColumn id="21" name="F1" dataDxfId="37"/>
    <tableColumn id="20" name="F2" dataDxfId="36"/>
    <tableColumn id="19" name="F3" dataDxfId="35"/>
    <tableColumn id="18" name="F4" dataDxfId="34"/>
    <tableColumn id="5" name="PA HT" dataDxfId="33" dataCellStyle="60 % - Accent1"/>
    <tableColumn id="6" name="Marge (%)" dataDxfId="32" dataCellStyle="60 % - Accent1"/>
    <tableColumn id="7" name="Taux marque" dataDxfId="31">
      <calculatedColumnFormula>(100/(100-J2))</calculatedColumnFormula>
    </tableColumn>
    <tableColumn id="31" name="AUTRETAXE" dataDxfId="30" dataCellStyle="Monétaire"/>
    <tableColumn id="8" name="PV HT" dataDxfId="29" dataCellStyle="Neutre">
      <calculatedColumnFormula>(I2*K2)+L2</calculatedColumnFormula>
    </tableColumn>
    <tableColumn id="9" name="MB" dataDxfId="28" dataCellStyle="Neutre">
      <calculatedColumnFormula>T2-(I2+BDD[[#This Row],[AUTRETAXE]])</calculatedColumnFormula>
    </tableColumn>
    <tableColumn id="10" name="TVA%" dataDxfId="27" dataCellStyle="60 % - Accent1"/>
    <tableColumn id="11" name="Montant TVA" dataDxfId="26">
      <calculatedColumnFormula>Q2-M2</calculatedColumnFormula>
    </tableColumn>
    <tableColumn id="12" name="PV TTC" dataDxfId="25" dataCellStyle="Neutre">
      <calculatedColumnFormula>M2*(1+(O2/100))</calculatedColumnFormula>
    </tableColumn>
    <tableColumn id="13" name="Remise (%)" dataDxfId="24" dataCellStyle="60 % - Accent1"/>
    <tableColumn id="14" name="Montant remise" dataDxfId="23" dataCellStyle="Monétaire">
      <calculatedColumnFormula>Q2-U2</calculatedColumnFormula>
    </tableColumn>
    <tableColumn id="15" name="PVF HT" dataDxfId="22" dataCellStyle="Satisfaisant">
      <calculatedColumnFormula>U2/1.2</calculatedColumnFormula>
    </tableColumn>
    <tableColumn id="16" name="PVF TTC" dataDxfId="21" dataCellStyle="Satisfaisant">
      <calculatedColumnFormula>Q2*(1-R2/100)</calculatedColumnFormula>
    </tableColumn>
    <tableColumn id="17" name="STOCK" dataDxfId="20" dataCellStyle="Monétaire"/>
    <tableColumn id="33" name="BLOQUE" dataDxfId="19" dataCellStyle="Monétaire"/>
    <tableColumn id="23" name="CONDI" dataDxfId="18"/>
    <tableColumn id="24" name="POIDS" dataDxfId="17"/>
    <tableColumn id="25" name="L" dataDxfId="16"/>
    <tableColumn id="26" name="H" dataDxfId="15"/>
    <tableColumn id="27" name="P" dataDxfId="14"/>
    <tableColumn id="30" name="REF CONST" dataDxfId="13"/>
    <tableColumn id="29" name="REF FRS" dataDxfId="12"/>
    <tableColumn id="28" name="APPRO" dataDxfId="11" dataCellStyle="Lien hypertexte"/>
    <tableColumn id="32" name="BOUTIQUE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31:A39" totalsRowShown="0">
  <autoFilter ref="A31:A39"/>
  <tableColumns count="1">
    <tableColumn id="1" name="CONDITIONNEME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49:A74" totalsRowShown="0" headerRowDxfId="5" dataDxfId="6" headerRowBorderDxfId="8" tableBorderDxfId="9">
  <autoFilter ref="A49:A74"/>
  <tableColumns count="1">
    <tableColumn id="1" name="MARQUE1" dataDxfId="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A1:A25" totalsRowShown="0" headerRowDxfId="0" dataDxfId="1" headerRowBorderDxfId="3" tableBorderDxfId="4" headerRowCellStyle="Monétaire" dataCellStyle="Monétaire">
  <autoFilter ref="A1:A25"/>
  <tableColumns count="1">
    <tableColumn id="1" name="Categories" dataDxfId="2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3"/>
  <sheetViews>
    <sheetView tabSelected="1" workbookViewId="0">
      <selection activeCell="C4" sqref="C4"/>
    </sheetView>
  </sheetViews>
  <sheetFormatPr baseColWidth="10" defaultRowHeight="14.5" outlineLevelRow="1" outlineLevelCol="1"/>
  <cols>
    <col min="1" max="1" width="23.26953125" customWidth="1" outlineLevel="1"/>
    <col min="2" max="2" width="21.1796875" style="17" customWidth="1"/>
    <col min="3" max="3" width="47.54296875" customWidth="1"/>
    <col min="4" max="4" width="9.453125" customWidth="1"/>
    <col min="5" max="5" width="11.453125" style="54" customWidth="1" outlineLevel="1"/>
    <col min="6" max="6" width="11.453125" style="56" customWidth="1" outlineLevel="1"/>
    <col min="7" max="7" width="9.7265625" style="18" customWidth="1"/>
    <col min="8" max="8" width="13.1796875" style="56" customWidth="1"/>
  </cols>
  <sheetData>
    <row r="2" spans="1:8" ht="15" thickBot="1"/>
    <row r="3" spans="1:8" ht="16" thickBot="1">
      <c r="A3" s="24" t="s">
        <v>11</v>
      </c>
      <c r="B3" s="48" t="s">
        <v>13</v>
      </c>
      <c r="C3" s="48" t="s">
        <v>12</v>
      </c>
      <c r="D3" s="49" t="s">
        <v>20</v>
      </c>
      <c r="E3" s="55" t="s">
        <v>15</v>
      </c>
      <c r="F3" s="57" t="s">
        <v>110</v>
      </c>
      <c r="G3" s="49" t="s">
        <v>111</v>
      </c>
      <c r="H3" s="58" t="s">
        <v>3</v>
      </c>
    </row>
    <row r="4" spans="1:8">
      <c r="A4" t="str">
        <f ca="1">IFERROR(INDEX(colean,MATCH($C4,colprodbdd,0)),"")</f>
        <v>123139</v>
      </c>
      <c r="B4" s="17" t="s">
        <v>58</v>
      </c>
      <c r="C4" t="s">
        <v>145</v>
      </c>
      <c r="D4">
        <f ca="1">IF(Tableau5[[#This Row],[DESIGNATION]]="","",VLOOKUP(A4,BDD[],22,FALSE))</f>
        <v>0</v>
      </c>
      <c r="E4" s="54">
        <f ca="1">IF($C4="","",VLOOKUP($A4,BDD[],14,FALSE))</f>
        <v>0</v>
      </c>
      <c r="F4" s="54">
        <f ca="1">IF($C4="","",VLOOKUP($A4,BDD[],21,FALSE))</f>
        <v>0</v>
      </c>
      <c r="G4" s="59">
        <v>1</v>
      </c>
      <c r="H4" s="56">
        <f ca="1">IF(Tableau5[[#This Row],[DESIGNATION]]="","",Tableau5[[#This Row],[QUTT]]*Tableau5[[#This Row],[P.U]])</f>
        <v>0</v>
      </c>
    </row>
    <row r="5" spans="1:8">
      <c r="A5" s="17" t="str">
        <f ca="1">IFERROR(INDEX(colean,MATCH($C5,colprodbdd,0)),"")</f>
        <v/>
      </c>
      <c r="C5" s="17"/>
      <c r="D5" s="17" t="str">
        <f>IF(Tableau5[[#This Row],[DESIGNATION]]="","",VLOOKUP(A5,BDD[],22,FALSE))</f>
        <v/>
      </c>
      <c r="E5" s="54" t="str">
        <f>IF($C5="","",VLOOKUP($A5,BDD[],14,FALSE))</f>
        <v/>
      </c>
      <c r="F5" s="54" t="str">
        <f>IF($C5="","",VLOOKUP($A5,BDD[],21,FALSE))</f>
        <v/>
      </c>
      <c r="G5" s="59">
        <v>1</v>
      </c>
      <c r="H5" s="56" t="str">
        <f>IF(Tableau5[[#This Row],[DESIGNATION]]="","",Tableau5[[#This Row],[QUTT]]*Tableau5[[#This Row],[P.U]])</f>
        <v/>
      </c>
    </row>
    <row r="6" spans="1:8">
      <c r="A6" s="17" t="str">
        <f ca="1">IFERROR(INDEX(colean,MATCH($C6,colprodbdd,0)),"")</f>
        <v/>
      </c>
      <c r="C6" s="17"/>
      <c r="D6" s="17" t="str">
        <f>IF(Tableau5[[#This Row],[DESIGNATION]]="","",VLOOKUP(A6,BDD[],22,FALSE))</f>
        <v/>
      </c>
      <c r="E6" s="54" t="str">
        <f>IF($C6="","",VLOOKUP($A6,BDD[],14,FALSE))</f>
        <v/>
      </c>
      <c r="F6" s="54" t="str">
        <f>IF($C6="","",VLOOKUP($A6,BDD[],21,FALSE))</f>
        <v/>
      </c>
      <c r="G6" s="59">
        <v>1</v>
      </c>
      <c r="H6" s="56" t="str">
        <f>IF(Tableau5[[#This Row],[DESIGNATION]]="","",Tableau5[[#This Row],[QUTT]]*Tableau5[[#This Row],[P.U]])</f>
        <v/>
      </c>
    </row>
    <row r="7" spans="1:8">
      <c r="A7" s="17" t="str">
        <f ca="1">IFERROR(INDEX(colean,MATCH($C7,colprodbdd,0)),"")</f>
        <v/>
      </c>
      <c r="C7" s="17"/>
      <c r="D7" s="17" t="str">
        <f>IF(Tableau5[[#This Row],[DESIGNATION]]="","",VLOOKUP(A7,BDD[],22,FALSE))</f>
        <v/>
      </c>
      <c r="E7" s="54" t="str">
        <f>IF($C7="","",VLOOKUP($A7,BDD[],14,FALSE))</f>
        <v/>
      </c>
      <c r="F7" s="54" t="str">
        <f>IF($C7="","",VLOOKUP($A7,BDD[],21,FALSE))</f>
        <v/>
      </c>
      <c r="G7" s="59">
        <v>1</v>
      </c>
      <c r="H7" s="56" t="str">
        <f>IF(Tableau5[[#This Row],[DESIGNATION]]="","",Tableau5[[#This Row],[QUTT]]*Tableau5[[#This Row],[P.U]])</f>
        <v/>
      </c>
    </row>
    <row r="8" spans="1:8">
      <c r="A8" s="17" t="str">
        <f ca="1">IFERROR(INDEX(colean,MATCH($C8,colprodbdd,0)),"")</f>
        <v>123125</v>
      </c>
      <c r="B8" s="17" t="s">
        <v>57</v>
      </c>
      <c r="C8" s="17" t="s">
        <v>131</v>
      </c>
      <c r="D8" s="17">
        <f ca="1">IF(Tableau5[[#This Row],[DESIGNATION]]="","",VLOOKUP(A8,BDD[],22,FALSE))</f>
        <v>0</v>
      </c>
      <c r="E8" s="54">
        <f ca="1">IF($C8="","",VLOOKUP($A8,BDD[],14,FALSE))</f>
        <v>0</v>
      </c>
      <c r="F8" s="54">
        <f ca="1">IF($C8="","",VLOOKUP($A8,BDD[],21,FALSE))</f>
        <v>0</v>
      </c>
      <c r="G8" s="59">
        <v>1</v>
      </c>
      <c r="H8" s="56">
        <f ca="1">IF(Tableau5[[#This Row],[DESIGNATION]]="","",Tableau5[[#This Row],[QUTT]]*Tableau5[[#This Row],[P.U]])</f>
        <v>0</v>
      </c>
    </row>
    <row r="9" spans="1:8">
      <c r="A9" s="17" t="str">
        <f ca="1">IFERROR(INDEX(colean,MATCH($C9,colprodbdd,0)),"")</f>
        <v/>
      </c>
      <c r="C9" s="17"/>
      <c r="D9" s="17" t="str">
        <f>IF(Tableau5[[#This Row],[DESIGNATION]]="","",VLOOKUP(A9,BDD[],22,FALSE))</f>
        <v/>
      </c>
      <c r="E9" s="54" t="str">
        <f>IF($C9="","",VLOOKUP($A9,BDD[],14,FALSE))</f>
        <v/>
      </c>
      <c r="F9" s="54" t="str">
        <f>IF($C9="","",VLOOKUP($A9,BDD[],21,FALSE))</f>
        <v/>
      </c>
      <c r="G9" s="59">
        <v>1</v>
      </c>
      <c r="H9" s="56" t="str">
        <f>IF(Tableau5[[#This Row],[DESIGNATION]]="","",Tableau5[[#This Row],[QUTT]]*Tableau5[[#This Row],[P.U]])</f>
        <v/>
      </c>
    </row>
    <row r="10" spans="1:8">
      <c r="A10" s="17" t="str">
        <f ca="1">IFERROR(INDEX(colean,MATCH($C10,colprodbdd,0)),"")</f>
        <v/>
      </c>
      <c r="C10" s="17"/>
      <c r="D10" s="17" t="str">
        <f>IF(Tableau5[[#This Row],[DESIGNATION]]="","",VLOOKUP(A10,BDD[],22,FALSE))</f>
        <v/>
      </c>
      <c r="E10" s="54" t="str">
        <f>IF($C10="","",VLOOKUP($A10,BDD[],14,FALSE))</f>
        <v/>
      </c>
      <c r="F10" s="54" t="str">
        <f>IF($C10="","",VLOOKUP($A10,BDD[],21,FALSE))</f>
        <v/>
      </c>
      <c r="G10" s="59">
        <v>1</v>
      </c>
      <c r="H10" s="56" t="str">
        <f>IF(Tableau5[[#This Row],[DESIGNATION]]="","",Tableau5[[#This Row],[QUTT]]*Tableau5[[#This Row],[P.U]])</f>
        <v/>
      </c>
    </row>
    <row r="11" spans="1:8">
      <c r="A11" s="17" t="str">
        <f ca="1">IFERROR(INDEX(colean,MATCH($C11,colprodbdd,0)),"")</f>
        <v/>
      </c>
      <c r="C11" s="17"/>
      <c r="D11" s="17" t="str">
        <f>IF(Tableau5[[#This Row],[DESIGNATION]]="","",VLOOKUP(A11,BDD[],22,FALSE))</f>
        <v/>
      </c>
      <c r="E11" s="54" t="str">
        <f>IF($C11="","",VLOOKUP($A11,BDD[],14,FALSE))</f>
        <v/>
      </c>
      <c r="F11" s="54" t="str">
        <f>IF($C11="","",VLOOKUP($A11,BDD[],21,FALSE))</f>
        <v/>
      </c>
      <c r="G11" s="59">
        <v>1</v>
      </c>
      <c r="H11" s="56" t="str">
        <f>IF(Tableau5[[#This Row],[DESIGNATION]]="","",Tableau5[[#This Row],[QUTT]]*Tableau5[[#This Row],[P.U]])</f>
        <v/>
      </c>
    </row>
    <row r="12" spans="1:8">
      <c r="A12" s="17" t="str">
        <f ca="1">IFERROR(INDEX(colean,MATCH($C12,colprodbdd,0)),"")</f>
        <v/>
      </c>
      <c r="C12" s="17"/>
      <c r="D12" s="17" t="str">
        <f>IF(Tableau5[[#This Row],[DESIGNATION]]="","",VLOOKUP(A12,BDD[],22,FALSE))</f>
        <v/>
      </c>
      <c r="E12" s="54" t="str">
        <f>IF($C12="","",VLOOKUP($A12,BDD[],14,FALSE))</f>
        <v/>
      </c>
      <c r="F12" s="54" t="str">
        <f>IF($C12="","",VLOOKUP($A12,BDD[],21,FALSE))</f>
        <v/>
      </c>
      <c r="G12" s="59">
        <v>1</v>
      </c>
      <c r="H12" s="56" t="str">
        <f>IF(Tableau5[[#This Row],[DESIGNATION]]="","",Tableau5[[#This Row],[QUTT]]*Tableau5[[#This Row],[P.U]])</f>
        <v/>
      </c>
    </row>
    <row r="13" spans="1:8">
      <c r="A13" s="17" t="str">
        <f ca="1">IFERROR(INDEX(colean,MATCH($C13,colprodbdd,0)),"")</f>
        <v/>
      </c>
      <c r="C13" s="17"/>
      <c r="D13" s="17" t="str">
        <f>IF(Tableau5[[#This Row],[DESIGNATION]]="","",VLOOKUP(A13,BDD[],22,FALSE))</f>
        <v/>
      </c>
      <c r="E13" s="54" t="str">
        <f>IF($C13="","",VLOOKUP($A13,BDD[],14,FALSE))</f>
        <v/>
      </c>
      <c r="F13" s="54" t="str">
        <f>IF($C13="","",VLOOKUP($A13,BDD[],21,FALSE))</f>
        <v/>
      </c>
      <c r="G13" s="59">
        <v>1</v>
      </c>
      <c r="H13" s="56" t="str">
        <f>IF(Tableau5[[#This Row],[DESIGNATION]]="","",Tableau5[[#This Row],[QUTT]]*Tableau5[[#This Row],[P.U]])</f>
        <v/>
      </c>
    </row>
    <row r="14" spans="1:8">
      <c r="A14" s="17" t="str">
        <f ca="1">IFERROR(INDEX(colean,MATCH($C14,colprodbdd,0)),"")</f>
        <v/>
      </c>
      <c r="C14" s="17"/>
      <c r="D14" s="17" t="str">
        <f>IF(Tableau5[[#This Row],[DESIGNATION]]="","",VLOOKUP(A14,BDD[],22,FALSE))</f>
        <v/>
      </c>
      <c r="E14" s="54" t="str">
        <f>IF($C14="","",VLOOKUP($A14,BDD[],14,FALSE))</f>
        <v/>
      </c>
      <c r="F14" s="54" t="str">
        <f>IF($C14="","",VLOOKUP($A14,BDD[],21,FALSE))</f>
        <v/>
      </c>
      <c r="G14" s="59">
        <v>1</v>
      </c>
      <c r="H14" s="56" t="str">
        <f>IF(Tableau5[[#This Row],[DESIGNATION]]="","",Tableau5[[#This Row],[QUTT]]*Tableau5[[#This Row],[P.U]])</f>
        <v/>
      </c>
    </row>
    <row r="15" spans="1:8">
      <c r="A15" s="17" t="str">
        <f ca="1">IFERROR(INDEX(colean,MATCH($C15,colprodbdd,0)),"")</f>
        <v/>
      </c>
      <c r="C15" s="17"/>
      <c r="D15" s="17" t="str">
        <f>IF(Tableau5[[#This Row],[DESIGNATION]]="","",VLOOKUP(A15,BDD[],22,FALSE))</f>
        <v/>
      </c>
      <c r="E15" s="54" t="str">
        <f>IF($C15="","",VLOOKUP($A15,BDD[],14,FALSE))</f>
        <v/>
      </c>
      <c r="F15" s="54" t="str">
        <f>IF($C15="","",VLOOKUP($A15,BDD[],21,FALSE))</f>
        <v/>
      </c>
      <c r="G15" s="59">
        <v>1</v>
      </c>
      <c r="H15" s="56" t="str">
        <f>IF(Tableau5[[#This Row],[DESIGNATION]]="","",Tableau5[[#This Row],[QUTT]]*Tableau5[[#This Row],[P.U]])</f>
        <v/>
      </c>
    </row>
    <row r="16" spans="1:8">
      <c r="A16" s="17" t="str">
        <f ca="1">IFERROR(INDEX(colean,MATCH($C16,colprodbdd,0)),"")</f>
        <v/>
      </c>
      <c r="C16" s="17"/>
      <c r="D16" s="17" t="str">
        <f>IF(Tableau5[[#This Row],[DESIGNATION]]="","",VLOOKUP(A16,BDD[],22,FALSE))</f>
        <v/>
      </c>
      <c r="E16" s="54" t="str">
        <f>IF($C16="","",VLOOKUP($A16,BDD[],14,FALSE))</f>
        <v/>
      </c>
      <c r="F16" s="54" t="str">
        <f>IF($C16="","",VLOOKUP($A16,BDD[],21,FALSE))</f>
        <v/>
      </c>
      <c r="G16" s="59">
        <v>1</v>
      </c>
      <c r="H16" s="56" t="str">
        <f>IF(Tableau5[[#This Row],[DESIGNATION]]="","",Tableau5[[#This Row],[QUTT]]*Tableau5[[#This Row],[P.U]])</f>
        <v/>
      </c>
    </row>
    <row r="17" spans="1:8">
      <c r="A17" s="17" t="str">
        <f ca="1">IFERROR(INDEX(colean,MATCH($C17,colprodbdd,0)),"")</f>
        <v/>
      </c>
      <c r="C17" s="17"/>
      <c r="D17" s="17" t="str">
        <f>IF(Tableau5[[#This Row],[DESIGNATION]]="","",VLOOKUP(A17,BDD[],22,FALSE))</f>
        <v/>
      </c>
      <c r="E17" s="54" t="str">
        <f>IF($C17="","",VLOOKUP($A17,BDD[],14,FALSE))</f>
        <v/>
      </c>
      <c r="F17" s="54" t="str">
        <f>IF($C17="","",VLOOKUP($A17,BDD[],21,FALSE))</f>
        <v/>
      </c>
      <c r="G17" s="59">
        <v>1</v>
      </c>
      <c r="H17" s="56" t="str">
        <f>IF(Tableau5[[#This Row],[DESIGNATION]]="","",Tableau5[[#This Row],[QUTT]]*Tableau5[[#This Row],[P.U]])</f>
        <v/>
      </c>
    </row>
    <row r="18" spans="1:8">
      <c r="A18" s="17" t="str">
        <f ca="1">IFERROR(INDEX(colean,MATCH($C18,colprodbdd,0)),"")</f>
        <v/>
      </c>
      <c r="C18" s="17"/>
      <c r="D18" s="17" t="str">
        <f>IF(Tableau5[[#This Row],[DESIGNATION]]="","",VLOOKUP(A18,BDD[],22,FALSE))</f>
        <v/>
      </c>
      <c r="E18" s="54" t="str">
        <f>IF($C18="","",VLOOKUP($A18,BDD[],14,FALSE))</f>
        <v/>
      </c>
      <c r="F18" s="54" t="str">
        <f>IF($C18="","",VLOOKUP($A18,BDD[],21,FALSE))</f>
        <v/>
      </c>
      <c r="G18" s="59">
        <v>1</v>
      </c>
      <c r="H18" s="56" t="str">
        <f>IF(Tableau5[[#This Row],[DESIGNATION]]="","",Tableau5[[#This Row],[QUTT]]*Tableau5[[#This Row],[P.U]])</f>
        <v/>
      </c>
    </row>
    <row r="19" spans="1:8">
      <c r="A19" s="17" t="str">
        <f ca="1">IFERROR(INDEX(colean,MATCH($C19,colprodbdd,0)),"")</f>
        <v/>
      </c>
      <c r="C19" s="17"/>
      <c r="D19" s="17" t="str">
        <f>IF(Tableau5[[#This Row],[DESIGNATION]]="","",VLOOKUP(A19,BDD[],22,FALSE))</f>
        <v/>
      </c>
      <c r="E19" s="54" t="str">
        <f>IF($C19="","",VLOOKUP($A19,BDD[],14,FALSE))</f>
        <v/>
      </c>
      <c r="F19" s="54" t="str">
        <f>IF($C19="","",VLOOKUP($A19,BDD[],21,FALSE))</f>
        <v/>
      </c>
      <c r="G19" s="59">
        <v>1</v>
      </c>
      <c r="H19" s="56" t="str">
        <f>IF(Tableau5[[#This Row],[DESIGNATION]]="","",Tableau5[[#This Row],[QUTT]]*Tableau5[[#This Row],[P.U]])</f>
        <v/>
      </c>
    </row>
    <row r="20" spans="1:8">
      <c r="A20" s="17" t="str">
        <f ca="1">IFERROR(INDEX(colean,MATCH($C20,colprodbdd,0)),"")</f>
        <v/>
      </c>
      <c r="C20" s="17"/>
      <c r="D20" s="17" t="str">
        <f>IF(Tableau5[[#This Row],[DESIGNATION]]="","",VLOOKUP(A20,BDD[],22,FALSE))</f>
        <v/>
      </c>
      <c r="E20" s="54" t="str">
        <f>IF($C20="","",VLOOKUP($A20,BDD[],14,FALSE))</f>
        <v/>
      </c>
      <c r="F20" s="54" t="str">
        <f>IF($C20="","",VLOOKUP($A20,BDD[],21,FALSE))</f>
        <v/>
      </c>
      <c r="G20" s="59">
        <v>1</v>
      </c>
      <c r="H20" s="56" t="str">
        <f>IF(Tableau5[[#This Row],[DESIGNATION]]="","",Tableau5[[#This Row],[QUTT]]*Tableau5[[#This Row],[P.U]])</f>
        <v/>
      </c>
    </row>
    <row r="21" spans="1:8">
      <c r="A21" s="17" t="str">
        <f ca="1">IFERROR(INDEX(colean,MATCH($C21,colprodbdd,0)),"")</f>
        <v/>
      </c>
      <c r="C21" s="17"/>
      <c r="D21" s="17" t="str">
        <f>IF(Tableau5[[#This Row],[DESIGNATION]]="","",VLOOKUP(A21,BDD[],22,FALSE))</f>
        <v/>
      </c>
      <c r="E21" s="54" t="str">
        <f>IF($C21="","",VLOOKUP($A21,BDD[],14,FALSE))</f>
        <v/>
      </c>
      <c r="F21" s="54" t="str">
        <f>IF($C21="","",VLOOKUP($A21,BDD[],21,FALSE))</f>
        <v/>
      </c>
      <c r="G21" s="59">
        <v>1</v>
      </c>
      <c r="H21" s="56" t="str">
        <f>IF(Tableau5[[#This Row],[DESIGNATION]]="","",Tableau5[[#This Row],[QUTT]]*Tableau5[[#This Row],[P.U]])</f>
        <v/>
      </c>
    </row>
    <row r="22" spans="1:8">
      <c r="A22" s="17" t="str">
        <f ca="1">IFERROR(INDEX(colean,MATCH($C22,colprodbdd,0)),"")</f>
        <v/>
      </c>
      <c r="C22" s="17"/>
      <c r="D22" s="17" t="str">
        <f>IF(Tableau5[[#This Row],[DESIGNATION]]="","",VLOOKUP(A22,BDD[],22,FALSE))</f>
        <v/>
      </c>
      <c r="E22" s="54" t="str">
        <f>IF($C22="","",VLOOKUP($A22,BDD[],14,FALSE))</f>
        <v/>
      </c>
      <c r="F22" s="54" t="str">
        <f>IF($C22="","",VLOOKUP($A22,BDD[],21,FALSE))</f>
        <v/>
      </c>
      <c r="G22" s="59">
        <v>1</v>
      </c>
      <c r="H22" s="56" t="str">
        <f>IF(Tableau5[[#This Row],[DESIGNATION]]="","",Tableau5[[#This Row],[QUTT]]*Tableau5[[#This Row],[P.U]])</f>
        <v/>
      </c>
    </row>
    <row r="23" spans="1:8">
      <c r="A23" s="17" t="str">
        <f ca="1">IFERROR(INDEX(colean,MATCH($C23,colprodbdd,0)),"")</f>
        <v/>
      </c>
      <c r="C23" s="17"/>
      <c r="D23" s="17" t="str">
        <f>IF(Tableau5[[#This Row],[DESIGNATION]]="","",VLOOKUP(A23,BDD[],22,FALSE))</f>
        <v/>
      </c>
      <c r="E23" s="54" t="str">
        <f>IF($C23="","",VLOOKUP($A23,BDD[],14,FALSE))</f>
        <v/>
      </c>
      <c r="F23" s="54" t="str">
        <f>IF($C23="","",VLOOKUP($A23,BDD[],21,FALSE))</f>
        <v/>
      </c>
      <c r="G23" s="59">
        <v>1</v>
      </c>
      <c r="H23" s="56" t="str">
        <f>IF(Tableau5[[#This Row],[DESIGNATION]]="","",Tableau5[[#This Row],[QUTT]]*Tableau5[[#This Row],[P.U]])</f>
        <v/>
      </c>
    </row>
    <row r="24" spans="1:8">
      <c r="A24" s="17" t="str">
        <f ca="1">IFERROR(INDEX(colean,MATCH($C24,colprodbdd,0)),"")</f>
        <v/>
      </c>
      <c r="C24" s="17"/>
      <c r="D24" s="17" t="str">
        <f>IF(Tableau5[[#This Row],[DESIGNATION]]="","",VLOOKUP(A24,BDD[],22,FALSE))</f>
        <v/>
      </c>
      <c r="E24" s="54" t="str">
        <f>IF($C24="","",VLOOKUP($A24,BDD[],14,FALSE))</f>
        <v/>
      </c>
      <c r="F24" s="54" t="str">
        <f>IF($C24="","",VLOOKUP($A24,BDD[],21,FALSE))</f>
        <v/>
      </c>
      <c r="G24" s="59">
        <v>1</v>
      </c>
      <c r="H24" s="56" t="str">
        <f>IF(Tableau5[[#This Row],[DESIGNATION]]="","",Tableau5[[#This Row],[QUTT]]*Tableau5[[#This Row],[P.U]])</f>
        <v/>
      </c>
    </row>
    <row r="25" spans="1:8">
      <c r="A25" s="17" t="str">
        <f ca="1">IFERROR(INDEX(colean,MATCH($C25,colprodbdd,0)),"")</f>
        <v/>
      </c>
      <c r="C25" s="17"/>
      <c r="D25" s="17" t="str">
        <f>IF(Tableau5[[#This Row],[DESIGNATION]]="","",VLOOKUP(A25,BDD[],22,FALSE))</f>
        <v/>
      </c>
      <c r="E25" s="54" t="str">
        <f>IF($C25="","",VLOOKUP($A25,BDD[],14,FALSE))</f>
        <v/>
      </c>
      <c r="F25" s="54" t="str">
        <f>IF($C25="","",VLOOKUP($A25,BDD[],21,FALSE))</f>
        <v/>
      </c>
      <c r="G25" s="59">
        <v>1</v>
      </c>
      <c r="H25" s="56" t="str">
        <f>IF(Tableau5[[#This Row],[DESIGNATION]]="","",Tableau5[[#This Row],[QUTT]]*Tableau5[[#This Row],[P.U]])</f>
        <v/>
      </c>
    </row>
    <row r="26" spans="1:8">
      <c r="B26" s="46" t="s">
        <v>48</v>
      </c>
      <c r="H26" s="56">
        <f ca="1">SUM(Tableau5[PV TTC])/1.2</f>
        <v>0</v>
      </c>
    </row>
    <row r="27" spans="1:8">
      <c r="B27" s="46" t="s">
        <v>49</v>
      </c>
      <c r="H27" s="56">
        <f ca="1">SUM(Tableau5[PV TTC])</f>
        <v>0</v>
      </c>
    </row>
    <row r="28" spans="1:8">
      <c r="B28" s="46" t="s">
        <v>50</v>
      </c>
      <c r="H28" s="56">
        <f ca="1">H27*(1-C28/100)</f>
        <v>0</v>
      </c>
    </row>
    <row r="29" spans="1:8">
      <c r="B29" s="46" t="s">
        <v>51</v>
      </c>
    </row>
    <row r="30" spans="1:8" s="17" customFormat="1" outlineLevel="1">
      <c r="B30" s="46" t="s">
        <v>54</v>
      </c>
      <c r="E30" s="54"/>
      <c r="F30" s="56"/>
      <c r="G30" s="18"/>
      <c r="H30" s="56"/>
    </row>
    <row r="31" spans="1:8">
      <c r="B31" s="46"/>
    </row>
    <row r="32" spans="1:8" ht="22.5" customHeight="1">
      <c r="B32" s="47" t="s">
        <v>52</v>
      </c>
      <c r="H32" s="56">
        <f ca="1">H27-H28+H29</f>
        <v>0</v>
      </c>
    </row>
    <row r="33" spans="2:8">
      <c r="B33" s="46" t="s">
        <v>53</v>
      </c>
      <c r="H33" s="56">
        <f ca="1">H32-(H32/1.2)</f>
        <v>0</v>
      </c>
    </row>
  </sheetData>
  <dataValidations count="2">
    <dataValidation type="list" allowBlank="1" showInputMessage="1" showErrorMessage="1" sqref="B4:B25">
      <formula1>Categories</formula1>
    </dataValidation>
    <dataValidation type="list" allowBlank="1" showInputMessage="1" showErrorMessage="1" sqref="C4:C25">
      <formula1>OFFSET(deptcat,MATCH($B4,Categories,0),,,COUNTIF(OFFSET(deptcat,MATCH($B4,Categories,0),,,100),"&gt;&lt;"))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15"/>
  <sheetViews>
    <sheetView workbookViewId="0">
      <selection activeCell="E11" sqref="E11"/>
    </sheetView>
  </sheetViews>
  <sheetFormatPr baseColWidth="10" defaultRowHeight="14.5" outlineLevelCol="1"/>
  <cols>
    <col min="1" max="1" width="4.7265625" style="22" customWidth="1"/>
    <col min="2" max="2" width="16.1796875" style="18" customWidth="1"/>
    <col min="3" max="3" width="60.7265625" style="18" customWidth="1"/>
    <col min="4" max="4" width="9.26953125" style="18" customWidth="1"/>
    <col min="5" max="5" width="11.453125" style="18"/>
    <col min="6" max="6" width="11.453125" style="18" customWidth="1" outlineLevel="1"/>
    <col min="7" max="7" width="11.453125" style="18"/>
  </cols>
  <sheetData>
    <row r="1" spans="2:8" ht="109.5" customHeight="1" thickBot="1">
      <c r="B1" s="22"/>
      <c r="C1" s="22"/>
      <c r="D1" s="22"/>
      <c r="E1" s="22"/>
      <c r="F1" s="22"/>
      <c r="G1" s="22"/>
      <c r="H1" s="16"/>
    </row>
    <row r="2" spans="2:8" ht="16" thickBot="1">
      <c r="B2" s="24" t="s">
        <v>39</v>
      </c>
      <c r="C2" s="51">
        <v>123123</v>
      </c>
      <c r="D2" s="22"/>
      <c r="E2" s="30"/>
      <c r="F2" s="30"/>
      <c r="G2" s="30"/>
      <c r="H2" s="16"/>
    </row>
    <row r="3" spans="2:8" ht="15" thickBot="1">
      <c r="B3" s="31"/>
      <c r="C3" s="31"/>
      <c r="D3" s="31"/>
      <c r="E3" s="31"/>
      <c r="F3" s="31"/>
      <c r="G3" s="31"/>
      <c r="H3" s="16"/>
    </row>
    <row r="4" spans="2:8" ht="16" thickBot="1">
      <c r="B4" s="24" t="s">
        <v>11</v>
      </c>
      <c r="C4" s="23" t="s">
        <v>12</v>
      </c>
      <c r="D4" s="25" t="s">
        <v>20</v>
      </c>
      <c r="E4" s="25" t="s">
        <v>26</v>
      </c>
      <c r="F4" s="25" t="s">
        <v>15</v>
      </c>
      <c r="G4" s="23" t="s">
        <v>3</v>
      </c>
      <c r="H4" s="16"/>
    </row>
    <row r="5" spans="2:8" ht="15" thickBot="1">
      <c r="B5" s="43" t="e">
        <f>VLOOKUP(C2,BDD[#All],1,FALSE)</f>
        <v>#N/A</v>
      </c>
      <c r="C5" s="44" t="e">
        <f>VLOOKUP(C2,BDD[#All],2,FALSE)</f>
        <v>#N/A</v>
      </c>
      <c r="D5" s="33" t="e">
        <f>VLOOKUP(C2,BDD[#All],22,FALSE)</f>
        <v>#N/A</v>
      </c>
      <c r="E5" s="33" t="e">
        <f>VLOOKUP(C2,BDD[#All],32,FALSE)</f>
        <v>#N/A</v>
      </c>
      <c r="F5" s="33" t="e">
        <f>VLOOKUP(C2,BDD[#All],14,FALSE)</f>
        <v>#N/A</v>
      </c>
      <c r="G5" s="32" t="e">
        <f>VLOOKUP(C2,BDD[#All],21,FALSE)</f>
        <v>#N/A</v>
      </c>
      <c r="H5" s="16"/>
    </row>
    <row r="6" spans="2:8" ht="15" thickBot="1">
      <c r="B6" s="31"/>
      <c r="C6" s="31"/>
      <c r="D6" s="31"/>
      <c r="E6" s="31"/>
      <c r="F6" s="31"/>
      <c r="G6" s="31"/>
      <c r="H6" s="16"/>
    </row>
    <row r="7" spans="2:8" ht="16" thickBot="1">
      <c r="B7" s="31"/>
      <c r="C7" s="23" t="s">
        <v>38</v>
      </c>
      <c r="D7" s="31"/>
      <c r="E7" s="31"/>
      <c r="F7" s="31"/>
      <c r="G7" s="31"/>
      <c r="H7" s="16"/>
    </row>
    <row r="8" spans="2:8">
      <c r="B8" s="31"/>
      <c r="C8" s="34" t="e">
        <f>VLOOKUP(C2,BDD[#All],5,FALSE)</f>
        <v>#N/A</v>
      </c>
      <c r="D8" s="31"/>
      <c r="E8" s="31"/>
      <c r="F8" s="31"/>
      <c r="G8" s="31"/>
      <c r="H8" s="16"/>
    </row>
    <row r="9" spans="2:8">
      <c r="B9" s="31"/>
      <c r="C9" s="34" t="e">
        <f>VLOOKUP(C2,BDD[#All],6,FALSE)</f>
        <v>#N/A</v>
      </c>
      <c r="D9" s="31"/>
      <c r="E9" s="31"/>
      <c r="F9" s="31"/>
      <c r="G9" s="31"/>
      <c r="H9" s="16"/>
    </row>
    <row r="10" spans="2:8" ht="15" thickBot="1">
      <c r="B10" s="31"/>
      <c r="C10" s="32" t="e">
        <f>VLOOKUP(C2,BDD[#All],7,FALSE)</f>
        <v>#N/A</v>
      </c>
      <c r="D10" s="31"/>
      <c r="E10" s="31"/>
      <c r="F10" s="31"/>
      <c r="G10" s="31"/>
      <c r="H10" s="16"/>
    </row>
    <row r="11" spans="2:8" ht="15" thickBot="1">
      <c r="B11" s="31"/>
      <c r="C11" s="31"/>
      <c r="D11" s="31"/>
      <c r="E11" s="31"/>
      <c r="F11" s="31"/>
      <c r="G11" s="31"/>
      <c r="H11" s="16"/>
    </row>
    <row r="12" spans="2:8" ht="16" thickBot="1">
      <c r="B12" s="31"/>
      <c r="C12" s="23" t="s">
        <v>36</v>
      </c>
      <c r="D12" s="31"/>
      <c r="E12" s="31"/>
      <c r="F12" s="31"/>
      <c r="G12" s="31"/>
      <c r="H12" s="16"/>
    </row>
    <row r="13" spans="2:8" ht="15" thickBot="1">
      <c r="B13" s="31"/>
      <c r="C13" s="32" t="e">
        <f>VLOOKUP(C2,BDD[#All],24,FALSE)</f>
        <v>#N/A</v>
      </c>
      <c r="D13" s="31"/>
      <c r="E13" s="31"/>
      <c r="F13" s="31"/>
      <c r="G13" s="31"/>
      <c r="H13" s="16"/>
    </row>
    <row r="14" spans="2:8">
      <c r="B14" s="22"/>
      <c r="C14" s="22"/>
      <c r="D14" s="22"/>
      <c r="E14" s="22"/>
      <c r="F14" s="22"/>
      <c r="G14" s="22"/>
      <c r="H14" s="16"/>
    </row>
    <row r="15" spans="2:8">
      <c r="B15" s="22"/>
      <c r="C15" s="22"/>
      <c r="D15" s="22"/>
      <c r="E15" s="22"/>
      <c r="F15" s="22"/>
      <c r="G15" s="22"/>
      <c r="H15" s="1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F90"/>
  <sheetViews>
    <sheetView workbookViewId="0">
      <pane ySplit="1" topLeftCell="A2" activePane="bottomLeft" state="frozen"/>
      <selection pane="bottomLeft" activeCell="B4" sqref="B4"/>
    </sheetView>
  </sheetViews>
  <sheetFormatPr baseColWidth="10" defaultRowHeight="14.5" outlineLevelCol="1"/>
  <cols>
    <col min="1" max="1" width="23.81640625" style="52" customWidth="1"/>
    <col min="2" max="2" width="55.81640625" style="42" customWidth="1"/>
    <col min="3" max="3" width="18.26953125" style="18" customWidth="1" outlineLevel="1"/>
    <col min="4" max="4" width="18.26953125" style="18" customWidth="1"/>
    <col min="5" max="7" width="14.1796875" style="18" customWidth="1" outlineLevel="1"/>
    <col min="8" max="8" width="4.453125" style="15" customWidth="1"/>
    <col min="9" max="9" width="13.26953125" style="5" customWidth="1" outlineLevel="1"/>
    <col min="10" max="10" width="13.26953125" style="18" customWidth="1" outlineLevel="1"/>
    <col min="11" max="11" width="14.54296875" style="18" customWidth="1" outlineLevel="1"/>
    <col min="12" max="12" width="14.54296875" style="5" customWidth="1" outlineLevel="1"/>
    <col min="13" max="14" width="13.26953125" style="5" customWidth="1" outlineLevel="1"/>
    <col min="15" max="15" width="13.26953125" style="18" customWidth="1" outlineLevel="1"/>
    <col min="16" max="16" width="14.81640625" style="18" customWidth="1" outlineLevel="1"/>
    <col min="17" max="17" width="13.26953125" style="5" customWidth="1"/>
    <col min="18" max="18" width="13.26953125" style="18" customWidth="1" outlineLevel="1"/>
    <col min="19" max="19" width="18.26953125" style="5" customWidth="1" outlineLevel="1"/>
    <col min="20" max="20" width="13.26953125" style="5" customWidth="1" outlineLevel="1"/>
    <col min="21" max="21" width="14.81640625" style="5" customWidth="1"/>
    <col min="22" max="22" width="13.26953125" style="13" customWidth="1"/>
    <col min="23" max="23" width="13.26953125" style="13" customWidth="1" outlineLevel="1"/>
    <col min="24" max="25" width="11.453125" style="18" customWidth="1" outlineLevel="1"/>
    <col min="26" max="28" width="7.26953125" style="18" customWidth="1" outlineLevel="1"/>
    <col min="29" max="29" width="27.54296875" style="18" customWidth="1" outlineLevel="1"/>
    <col min="30" max="30" width="21.26953125" style="18" customWidth="1" outlineLevel="1"/>
    <col min="31" max="31" width="11.453125" style="21" customWidth="1" outlineLevel="1"/>
    <col min="32" max="32" width="11.453125" style="2"/>
  </cols>
  <sheetData>
    <row r="1" spans="1:32">
      <c r="A1" s="52" t="s">
        <v>11</v>
      </c>
      <c r="B1" s="42" t="s">
        <v>12</v>
      </c>
      <c r="C1" s="18" t="s">
        <v>14</v>
      </c>
      <c r="D1" s="18" t="s">
        <v>13</v>
      </c>
      <c r="E1" s="18" t="s">
        <v>17</v>
      </c>
      <c r="F1" s="18" t="s">
        <v>18</v>
      </c>
      <c r="G1" s="18" t="s">
        <v>19</v>
      </c>
      <c r="H1" s="15" t="s">
        <v>35</v>
      </c>
      <c r="I1" s="1" t="s">
        <v>4</v>
      </c>
      <c r="J1" s="2" t="s">
        <v>5</v>
      </c>
      <c r="K1" s="2" t="s">
        <v>10</v>
      </c>
      <c r="L1" s="1" t="s">
        <v>40</v>
      </c>
      <c r="M1" s="1" t="s">
        <v>6</v>
      </c>
      <c r="N1" s="1" t="s">
        <v>15</v>
      </c>
      <c r="O1" s="2" t="s">
        <v>8</v>
      </c>
      <c r="P1" s="2" t="s">
        <v>2</v>
      </c>
      <c r="Q1" s="1" t="s">
        <v>3</v>
      </c>
      <c r="R1" s="2" t="s">
        <v>0</v>
      </c>
      <c r="S1" s="1" t="s">
        <v>1</v>
      </c>
      <c r="T1" s="1" t="s">
        <v>7</v>
      </c>
      <c r="U1" s="1" t="s">
        <v>9</v>
      </c>
      <c r="V1" s="12" t="s">
        <v>20</v>
      </c>
      <c r="W1" s="12" t="s">
        <v>31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28</v>
      </c>
      <c r="AD1" s="1" t="s">
        <v>29</v>
      </c>
      <c r="AE1" s="14" t="s">
        <v>26</v>
      </c>
      <c r="AF1" s="1" t="s">
        <v>30</v>
      </c>
    </row>
    <row r="2" spans="1:32">
      <c r="A2" s="66" t="s">
        <v>147</v>
      </c>
      <c r="B2" s="60" t="s">
        <v>118</v>
      </c>
      <c r="C2" s="18" t="s">
        <v>82</v>
      </c>
      <c r="D2" s="18" t="s">
        <v>55</v>
      </c>
      <c r="E2" s="18" t="s">
        <v>47</v>
      </c>
      <c r="F2" s="18">
        <v>900</v>
      </c>
      <c r="G2" s="18" t="s">
        <v>107</v>
      </c>
      <c r="H2" s="15">
        <v>0</v>
      </c>
      <c r="I2" s="8">
        <v>5.8</v>
      </c>
      <c r="J2" s="19">
        <v>10</v>
      </c>
      <c r="K2" s="18">
        <f t="shared" ref="K2" si="0">(100/(100-J2))</f>
        <v>1.1111111111111112</v>
      </c>
      <c r="L2" s="5">
        <v>0.02</v>
      </c>
      <c r="M2" s="4">
        <f t="shared" ref="M2" si="1">(I2*K2)+L2</f>
        <v>6.4644444444444442</v>
      </c>
      <c r="N2" s="9">
        <f>T2-(I2+BDD[[#This Row],[AUTRETAXE]])</f>
        <v>0.64444444444444482</v>
      </c>
      <c r="O2" s="19">
        <v>20</v>
      </c>
      <c r="P2" s="6">
        <f t="shared" ref="P2" si="2">Q2-M2</f>
        <v>1.2928888888888883</v>
      </c>
      <c r="Q2" s="4">
        <f t="shared" ref="Q2" si="3">M2*(1+(O2/100))</f>
        <v>7.7573333333333325</v>
      </c>
      <c r="R2" s="19">
        <v>0</v>
      </c>
      <c r="S2" s="5">
        <f t="shared" ref="S2" si="4">Q2-U2</f>
        <v>0</v>
      </c>
      <c r="T2" s="7">
        <f t="shared" ref="T2" si="5">U2/1.2</f>
        <v>6.4644444444444442</v>
      </c>
      <c r="U2" s="7">
        <f t="shared" ref="U2" si="6">Q2*(1-R2/100)</f>
        <v>7.7573333333333325</v>
      </c>
      <c r="V2" s="13">
        <v>2</v>
      </c>
      <c r="W2" s="13">
        <v>0</v>
      </c>
      <c r="X2" s="18" t="s">
        <v>37</v>
      </c>
      <c r="Y2" s="18">
        <v>0.5</v>
      </c>
      <c r="Z2" s="18">
        <v>0</v>
      </c>
      <c r="AA2" s="18">
        <v>0</v>
      </c>
      <c r="AB2" s="18">
        <v>0</v>
      </c>
      <c r="AC2" s="40" t="s">
        <v>127</v>
      </c>
      <c r="AD2" s="40" t="s">
        <v>126</v>
      </c>
      <c r="AE2" s="53" t="s">
        <v>27</v>
      </c>
      <c r="AF2" s="2" t="s">
        <v>27</v>
      </c>
    </row>
    <row r="3" spans="1:32">
      <c r="A3" s="66" t="s">
        <v>148</v>
      </c>
      <c r="B3" s="18" t="s">
        <v>130</v>
      </c>
      <c r="C3" s="18" t="s">
        <v>83</v>
      </c>
      <c r="D3" s="18" t="s">
        <v>56</v>
      </c>
      <c r="E3" s="18" t="s">
        <v>113</v>
      </c>
      <c r="F3" s="18" t="s">
        <v>116</v>
      </c>
      <c r="G3" s="18" t="s">
        <v>34</v>
      </c>
      <c r="H3" s="15">
        <v>0</v>
      </c>
      <c r="I3" s="8">
        <v>40</v>
      </c>
      <c r="J3" s="19">
        <v>30</v>
      </c>
      <c r="K3" s="18">
        <f t="shared" ref="K3:K34" si="7">(100/(100-J3))</f>
        <v>1.4285714285714286</v>
      </c>
      <c r="L3" s="5">
        <v>1.5</v>
      </c>
      <c r="M3" s="4">
        <f t="shared" ref="M3:M34" si="8">(I3*K3)+L3</f>
        <v>58.642857142857146</v>
      </c>
      <c r="N3" s="9">
        <f>T3-(I3+BDD[[#This Row],[AUTRETAXE]])</f>
        <v>17.142857142857139</v>
      </c>
      <c r="O3" s="19">
        <v>20</v>
      </c>
      <c r="P3" s="6">
        <f t="shared" ref="P3:P34" si="9">Q3-M3</f>
        <v>11.728571428571421</v>
      </c>
      <c r="Q3" s="4">
        <f t="shared" ref="Q3:Q34" si="10">M3*(1+(O3/100))</f>
        <v>70.371428571428567</v>
      </c>
      <c r="R3" s="19">
        <v>0</v>
      </c>
      <c r="S3" s="5">
        <f t="shared" ref="S3:S34" si="11">Q3-U3</f>
        <v>0</v>
      </c>
      <c r="T3" s="7">
        <f t="shared" ref="T3:T34" si="12">U3/1.2</f>
        <v>58.642857142857139</v>
      </c>
      <c r="U3" s="7">
        <f t="shared" ref="U3:U34" si="13">Q3*(1-R3/100)</f>
        <v>70.371428571428567</v>
      </c>
      <c r="V3" s="13">
        <v>10</v>
      </c>
      <c r="W3" s="13">
        <v>0</v>
      </c>
      <c r="X3" s="18" t="s">
        <v>37</v>
      </c>
      <c r="Y3" s="18">
        <v>1</v>
      </c>
      <c r="AC3" s="40" t="s">
        <v>128</v>
      </c>
      <c r="AD3" s="40" t="s">
        <v>129</v>
      </c>
      <c r="AE3" s="41" t="s">
        <v>27</v>
      </c>
      <c r="AF3" s="2" t="s">
        <v>27</v>
      </c>
    </row>
    <row r="4" spans="1:32">
      <c r="A4" s="66" t="s">
        <v>149</v>
      </c>
      <c r="B4" s="18" t="s">
        <v>131</v>
      </c>
      <c r="C4" s="18" t="s">
        <v>79</v>
      </c>
      <c r="D4" s="18" t="s">
        <v>57</v>
      </c>
      <c r="H4" s="15">
        <v>0</v>
      </c>
      <c r="I4" s="8"/>
      <c r="J4" s="19">
        <v>0</v>
      </c>
      <c r="K4" s="18">
        <f t="shared" si="7"/>
        <v>1</v>
      </c>
      <c r="L4" s="5">
        <v>0</v>
      </c>
      <c r="M4" s="4">
        <f t="shared" si="8"/>
        <v>0</v>
      </c>
      <c r="N4" s="9">
        <f>T4-(I4+BDD[[#This Row],[AUTRETAXE]])</f>
        <v>0</v>
      </c>
      <c r="O4" s="19">
        <v>20</v>
      </c>
      <c r="P4" s="6">
        <f t="shared" si="9"/>
        <v>0</v>
      </c>
      <c r="Q4" s="4">
        <f t="shared" si="10"/>
        <v>0</v>
      </c>
      <c r="R4" s="19">
        <v>0</v>
      </c>
      <c r="S4" s="5">
        <f t="shared" si="11"/>
        <v>0</v>
      </c>
      <c r="T4" s="7">
        <f t="shared" si="12"/>
        <v>0</v>
      </c>
      <c r="U4" s="7">
        <f t="shared" si="13"/>
        <v>0</v>
      </c>
      <c r="W4" s="13">
        <v>0</v>
      </c>
      <c r="X4" s="18" t="s">
        <v>37</v>
      </c>
      <c r="AC4" s="40"/>
      <c r="AD4" s="40"/>
      <c r="AE4" s="39"/>
    </row>
    <row r="5" spans="1:32">
      <c r="A5" s="66" t="s">
        <v>150</v>
      </c>
      <c r="B5" s="18" t="s">
        <v>132</v>
      </c>
      <c r="C5" s="18" t="s">
        <v>85</v>
      </c>
      <c r="D5" s="18" t="s">
        <v>58</v>
      </c>
      <c r="H5" s="15">
        <v>0</v>
      </c>
      <c r="I5" s="8"/>
      <c r="J5" s="19">
        <v>0</v>
      </c>
      <c r="K5" s="18">
        <f t="shared" si="7"/>
        <v>1</v>
      </c>
      <c r="L5" s="5">
        <v>0</v>
      </c>
      <c r="M5" s="4">
        <f t="shared" si="8"/>
        <v>0</v>
      </c>
      <c r="N5" s="9">
        <f>T5-(I5+BDD[[#This Row],[AUTRETAXE]])</f>
        <v>0</v>
      </c>
      <c r="O5" s="19">
        <v>20</v>
      </c>
      <c r="P5" s="6">
        <f t="shared" si="9"/>
        <v>0</v>
      </c>
      <c r="Q5" s="4">
        <f t="shared" si="10"/>
        <v>0</v>
      </c>
      <c r="R5" s="19">
        <v>0</v>
      </c>
      <c r="S5" s="5">
        <f t="shared" si="11"/>
        <v>0</v>
      </c>
      <c r="T5" s="7">
        <f t="shared" si="12"/>
        <v>0</v>
      </c>
      <c r="U5" s="7">
        <f t="shared" si="13"/>
        <v>0</v>
      </c>
      <c r="W5" s="13">
        <v>0</v>
      </c>
      <c r="X5" s="18" t="s">
        <v>37</v>
      </c>
      <c r="AC5" s="40"/>
      <c r="AD5" s="40"/>
      <c r="AE5" s="39"/>
    </row>
    <row r="6" spans="1:32">
      <c r="A6" s="66" t="s">
        <v>151</v>
      </c>
      <c r="B6" s="18" t="s">
        <v>133</v>
      </c>
      <c r="C6" s="18" t="s">
        <v>86</v>
      </c>
      <c r="D6" s="18" t="s">
        <v>59</v>
      </c>
      <c r="H6" s="15">
        <v>0</v>
      </c>
      <c r="I6" s="8"/>
      <c r="J6" s="19">
        <v>0</v>
      </c>
      <c r="K6" s="18">
        <f t="shared" si="7"/>
        <v>1</v>
      </c>
      <c r="L6" s="5">
        <v>0</v>
      </c>
      <c r="M6" s="4">
        <f t="shared" si="8"/>
        <v>0</v>
      </c>
      <c r="N6" s="9">
        <f>T6-(I6+BDD[[#This Row],[AUTRETAXE]])</f>
        <v>0</v>
      </c>
      <c r="O6" s="19">
        <v>20</v>
      </c>
      <c r="P6" s="6">
        <f t="shared" si="9"/>
        <v>0</v>
      </c>
      <c r="Q6" s="4">
        <f t="shared" si="10"/>
        <v>0</v>
      </c>
      <c r="R6" s="19">
        <v>0</v>
      </c>
      <c r="S6" s="5">
        <f t="shared" si="11"/>
        <v>0</v>
      </c>
      <c r="T6" s="7">
        <f t="shared" si="12"/>
        <v>0</v>
      </c>
      <c r="U6" s="7">
        <f t="shared" si="13"/>
        <v>0</v>
      </c>
      <c r="W6" s="13">
        <v>0</v>
      </c>
      <c r="X6" s="18" t="s">
        <v>37</v>
      </c>
      <c r="AC6" s="40"/>
      <c r="AD6" s="40"/>
      <c r="AE6" s="39"/>
    </row>
    <row r="7" spans="1:32">
      <c r="A7" s="66" t="s">
        <v>152</v>
      </c>
      <c r="B7" s="18" t="s">
        <v>134</v>
      </c>
      <c r="C7" s="18" t="s">
        <v>89</v>
      </c>
      <c r="D7" s="18" t="s">
        <v>55</v>
      </c>
      <c r="H7" s="15">
        <v>0</v>
      </c>
      <c r="I7" s="8"/>
      <c r="J7" s="19">
        <v>0</v>
      </c>
      <c r="K7" s="18">
        <f t="shared" si="7"/>
        <v>1</v>
      </c>
      <c r="L7" s="5">
        <v>0</v>
      </c>
      <c r="M7" s="4">
        <f t="shared" si="8"/>
        <v>0</v>
      </c>
      <c r="N7" s="9">
        <f>T7-(I7+BDD[[#This Row],[AUTRETAXE]])</f>
        <v>0</v>
      </c>
      <c r="O7" s="19">
        <v>20</v>
      </c>
      <c r="P7" s="6">
        <f t="shared" si="9"/>
        <v>0</v>
      </c>
      <c r="Q7" s="4">
        <f t="shared" si="10"/>
        <v>0</v>
      </c>
      <c r="R7" s="19">
        <v>0</v>
      </c>
      <c r="S7" s="5">
        <f t="shared" si="11"/>
        <v>0</v>
      </c>
      <c r="T7" s="7">
        <f t="shared" si="12"/>
        <v>0</v>
      </c>
      <c r="U7" s="7">
        <f t="shared" si="13"/>
        <v>0</v>
      </c>
      <c r="W7" s="13">
        <v>0</v>
      </c>
      <c r="X7" s="18" t="s">
        <v>37</v>
      </c>
      <c r="AC7" s="40"/>
      <c r="AD7" s="40"/>
      <c r="AE7" s="39"/>
    </row>
    <row r="8" spans="1:32">
      <c r="A8" s="66" t="s">
        <v>153</v>
      </c>
      <c r="B8" s="18" t="s">
        <v>135</v>
      </c>
      <c r="C8" s="18" t="s">
        <v>79</v>
      </c>
      <c r="D8" s="18" t="s">
        <v>59</v>
      </c>
      <c r="H8" s="15">
        <v>0</v>
      </c>
      <c r="I8" s="8"/>
      <c r="J8" s="19">
        <v>0</v>
      </c>
      <c r="K8" s="18">
        <f t="shared" si="7"/>
        <v>1</v>
      </c>
      <c r="L8" s="5">
        <v>0</v>
      </c>
      <c r="M8" s="4">
        <f t="shared" si="8"/>
        <v>0</v>
      </c>
      <c r="N8" s="9">
        <f>T8-(I8+BDD[[#This Row],[AUTRETAXE]])</f>
        <v>0</v>
      </c>
      <c r="O8" s="19">
        <v>20</v>
      </c>
      <c r="P8" s="6">
        <f t="shared" si="9"/>
        <v>0</v>
      </c>
      <c r="Q8" s="4">
        <f t="shared" si="10"/>
        <v>0</v>
      </c>
      <c r="R8" s="19">
        <v>0</v>
      </c>
      <c r="S8" s="5">
        <f t="shared" si="11"/>
        <v>0</v>
      </c>
      <c r="T8" s="7">
        <f t="shared" si="12"/>
        <v>0</v>
      </c>
      <c r="U8" s="7">
        <f t="shared" si="13"/>
        <v>0</v>
      </c>
      <c r="W8" s="13">
        <v>0</v>
      </c>
      <c r="X8" s="18" t="s">
        <v>37</v>
      </c>
      <c r="AC8" s="45"/>
      <c r="AE8" s="39"/>
    </row>
    <row r="9" spans="1:32">
      <c r="A9" s="66" t="s">
        <v>154</v>
      </c>
      <c r="B9" s="18" t="s">
        <v>136</v>
      </c>
      <c r="C9" s="18" t="s">
        <v>89</v>
      </c>
      <c r="D9" s="18" t="s">
        <v>57</v>
      </c>
      <c r="H9" s="15">
        <v>0</v>
      </c>
      <c r="I9" s="8"/>
      <c r="J9" s="19">
        <v>0</v>
      </c>
      <c r="K9" s="18">
        <f t="shared" si="7"/>
        <v>1</v>
      </c>
      <c r="L9" s="5">
        <v>0</v>
      </c>
      <c r="M9" s="4">
        <f t="shared" si="8"/>
        <v>0</v>
      </c>
      <c r="N9" s="9">
        <f>T9-(I9+BDD[[#This Row],[AUTRETAXE]])</f>
        <v>0</v>
      </c>
      <c r="O9" s="19">
        <v>20</v>
      </c>
      <c r="P9" s="6">
        <f t="shared" si="9"/>
        <v>0</v>
      </c>
      <c r="Q9" s="4">
        <f t="shared" si="10"/>
        <v>0</v>
      </c>
      <c r="R9" s="19">
        <v>0</v>
      </c>
      <c r="S9" s="5">
        <f t="shared" si="11"/>
        <v>0</v>
      </c>
      <c r="T9" s="7">
        <f t="shared" si="12"/>
        <v>0</v>
      </c>
      <c r="U9" s="7">
        <f t="shared" si="13"/>
        <v>0</v>
      </c>
      <c r="W9" s="13">
        <v>0</v>
      </c>
      <c r="X9" s="18" t="s">
        <v>37</v>
      </c>
      <c r="AC9" s="45"/>
      <c r="AD9" s="45"/>
      <c r="AE9" s="39"/>
    </row>
    <row r="10" spans="1:32">
      <c r="A10" s="66" t="s">
        <v>155</v>
      </c>
      <c r="B10" s="18" t="s">
        <v>137</v>
      </c>
      <c r="C10" s="18" t="s">
        <v>91</v>
      </c>
      <c r="D10" s="18" t="s">
        <v>60</v>
      </c>
      <c r="H10" s="15">
        <v>0</v>
      </c>
      <c r="I10" s="8"/>
      <c r="J10" s="19">
        <v>0</v>
      </c>
      <c r="K10" s="18">
        <f t="shared" si="7"/>
        <v>1</v>
      </c>
      <c r="L10" s="5">
        <v>0</v>
      </c>
      <c r="M10" s="4">
        <f>(I10*K10)+L10</f>
        <v>0</v>
      </c>
      <c r="N10" s="9">
        <f>T10-(I10+BDD[[#This Row],[AUTRETAXE]])</f>
        <v>0</v>
      </c>
      <c r="O10" s="19">
        <v>20</v>
      </c>
      <c r="P10" s="6">
        <f t="shared" si="9"/>
        <v>0</v>
      </c>
      <c r="Q10" s="4">
        <f t="shared" si="10"/>
        <v>0</v>
      </c>
      <c r="R10" s="19">
        <v>0</v>
      </c>
      <c r="S10" s="5">
        <f t="shared" si="11"/>
        <v>0</v>
      </c>
      <c r="T10" s="7">
        <f t="shared" si="12"/>
        <v>0</v>
      </c>
      <c r="U10" s="7">
        <f t="shared" si="13"/>
        <v>0</v>
      </c>
      <c r="W10" s="13">
        <v>0</v>
      </c>
      <c r="X10" s="18" t="s">
        <v>37</v>
      </c>
      <c r="AC10" s="45"/>
      <c r="AD10" s="45"/>
      <c r="AE10" s="39"/>
    </row>
    <row r="11" spans="1:32">
      <c r="A11" s="66" t="s">
        <v>156</v>
      </c>
      <c r="B11" s="18" t="s">
        <v>138</v>
      </c>
      <c r="C11" s="18" t="s">
        <v>80</v>
      </c>
      <c r="D11" s="18" t="s">
        <v>57</v>
      </c>
      <c r="H11" s="15">
        <v>0</v>
      </c>
      <c r="I11" s="8"/>
      <c r="J11" s="19">
        <v>0</v>
      </c>
      <c r="K11" s="18">
        <f t="shared" si="7"/>
        <v>1</v>
      </c>
      <c r="L11" s="5">
        <v>0</v>
      </c>
      <c r="M11" s="4">
        <f t="shared" si="8"/>
        <v>0</v>
      </c>
      <c r="N11" s="9">
        <f>T11-(I11+BDD[[#This Row],[AUTRETAXE]])</f>
        <v>0</v>
      </c>
      <c r="O11" s="19">
        <v>20</v>
      </c>
      <c r="P11" s="6">
        <f t="shared" si="9"/>
        <v>0</v>
      </c>
      <c r="Q11" s="4">
        <f t="shared" si="10"/>
        <v>0</v>
      </c>
      <c r="R11" s="19">
        <v>0</v>
      </c>
      <c r="S11" s="5">
        <f t="shared" si="11"/>
        <v>0</v>
      </c>
      <c r="T11" s="7">
        <f t="shared" si="12"/>
        <v>0</v>
      </c>
      <c r="U11" s="7">
        <f t="shared" si="13"/>
        <v>0</v>
      </c>
      <c r="W11" s="13">
        <v>0</v>
      </c>
      <c r="X11" s="18" t="s">
        <v>37</v>
      </c>
      <c r="AC11" s="45"/>
      <c r="AD11" s="45"/>
      <c r="AE11" s="39"/>
    </row>
    <row r="12" spans="1:32">
      <c r="A12" s="66" t="s">
        <v>157</v>
      </c>
      <c r="B12" s="18" t="s">
        <v>139</v>
      </c>
      <c r="C12" s="18" t="s">
        <v>81</v>
      </c>
      <c r="D12" s="18" t="s">
        <v>58</v>
      </c>
      <c r="H12" s="15">
        <v>0</v>
      </c>
      <c r="I12" s="8"/>
      <c r="J12" s="19">
        <v>0</v>
      </c>
      <c r="K12" s="18">
        <f t="shared" si="7"/>
        <v>1</v>
      </c>
      <c r="L12" s="5">
        <v>0</v>
      </c>
      <c r="M12" s="4">
        <f t="shared" si="8"/>
        <v>0</v>
      </c>
      <c r="N12" s="9">
        <f>T12-(I12+BDD[[#This Row],[AUTRETAXE]])</f>
        <v>0</v>
      </c>
      <c r="O12" s="19">
        <v>20</v>
      </c>
      <c r="P12" s="6">
        <f t="shared" si="9"/>
        <v>0</v>
      </c>
      <c r="Q12" s="4">
        <f t="shared" si="10"/>
        <v>0</v>
      </c>
      <c r="R12" s="19">
        <v>0</v>
      </c>
      <c r="S12" s="5">
        <f t="shared" si="11"/>
        <v>0</v>
      </c>
      <c r="T12" s="7">
        <f t="shared" si="12"/>
        <v>0</v>
      </c>
      <c r="U12" s="7">
        <f t="shared" si="13"/>
        <v>0</v>
      </c>
      <c r="W12" s="13">
        <v>0</v>
      </c>
      <c r="X12" s="18" t="s">
        <v>37</v>
      </c>
      <c r="AC12" s="45"/>
      <c r="AD12" s="45"/>
      <c r="AE12" s="39"/>
    </row>
    <row r="13" spans="1:32">
      <c r="A13" s="66" t="s">
        <v>158</v>
      </c>
      <c r="B13" s="18" t="s">
        <v>140</v>
      </c>
      <c r="C13" s="18" t="s">
        <v>93</v>
      </c>
      <c r="D13" s="18" t="s">
        <v>62</v>
      </c>
      <c r="H13" s="15">
        <v>0</v>
      </c>
      <c r="I13" s="8"/>
      <c r="J13" s="19">
        <v>0</v>
      </c>
      <c r="K13" s="18">
        <f t="shared" si="7"/>
        <v>1</v>
      </c>
      <c r="L13" s="5">
        <v>0</v>
      </c>
      <c r="M13" s="4">
        <f t="shared" si="8"/>
        <v>0</v>
      </c>
      <c r="N13" s="9">
        <f>T13-(I13+BDD[[#This Row],[AUTRETAXE]])</f>
        <v>0</v>
      </c>
      <c r="O13" s="19">
        <v>20</v>
      </c>
      <c r="P13" s="6">
        <f t="shared" si="9"/>
        <v>0</v>
      </c>
      <c r="Q13" s="4">
        <f t="shared" si="10"/>
        <v>0</v>
      </c>
      <c r="R13" s="19">
        <v>0</v>
      </c>
      <c r="S13" s="5">
        <f t="shared" si="11"/>
        <v>0</v>
      </c>
      <c r="T13" s="7">
        <f t="shared" si="12"/>
        <v>0</v>
      </c>
      <c r="U13" s="7">
        <f t="shared" si="13"/>
        <v>0</v>
      </c>
      <c r="W13" s="13">
        <v>0</v>
      </c>
      <c r="X13" s="18" t="s">
        <v>37</v>
      </c>
      <c r="AC13" s="45"/>
      <c r="AD13" s="45"/>
      <c r="AE13" s="39"/>
    </row>
    <row r="14" spans="1:32">
      <c r="A14" s="66" t="s">
        <v>159</v>
      </c>
      <c r="B14" s="18" t="s">
        <v>141</v>
      </c>
      <c r="C14" s="18" t="s">
        <v>81</v>
      </c>
      <c r="D14" s="18" t="s">
        <v>61</v>
      </c>
      <c r="H14" s="15">
        <v>0</v>
      </c>
      <c r="I14" s="8"/>
      <c r="J14" s="19">
        <v>0</v>
      </c>
      <c r="K14" s="18">
        <f t="shared" si="7"/>
        <v>1</v>
      </c>
      <c r="L14" s="5">
        <v>0</v>
      </c>
      <c r="M14" s="4">
        <f t="shared" si="8"/>
        <v>0</v>
      </c>
      <c r="N14" s="9">
        <f>T14-(I14+BDD[[#This Row],[AUTRETAXE]])</f>
        <v>0</v>
      </c>
      <c r="O14" s="19">
        <v>20</v>
      </c>
      <c r="P14" s="6">
        <f t="shared" si="9"/>
        <v>0</v>
      </c>
      <c r="Q14" s="4">
        <f t="shared" si="10"/>
        <v>0</v>
      </c>
      <c r="R14" s="19">
        <v>0</v>
      </c>
      <c r="S14" s="5">
        <f t="shared" si="11"/>
        <v>0</v>
      </c>
      <c r="T14" s="7">
        <f t="shared" si="12"/>
        <v>0</v>
      </c>
      <c r="U14" s="7">
        <f t="shared" si="13"/>
        <v>0</v>
      </c>
      <c r="W14" s="13">
        <v>0</v>
      </c>
      <c r="X14" s="18" t="s">
        <v>37</v>
      </c>
      <c r="AC14" s="45"/>
      <c r="AD14" s="45"/>
      <c r="AE14" s="39"/>
    </row>
    <row r="15" spans="1:32">
      <c r="A15" s="66" t="s">
        <v>160</v>
      </c>
      <c r="B15" s="18" t="s">
        <v>142</v>
      </c>
      <c r="C15" s="18" t="s">
        <v>95</v>
      </c>
      <c r="D15" s="18" t="s">
        <v>61</v>
      </c>
      <c r="H15" s="15">
        <v>0</v>
      </c>
      <c r="I15" s="8"/>
      <c r="J15" s="19">
        <v>0</v>
      </c>
      <c r="K15" s="18">
        <f t="shared" si="7"/>
        <v>1</v>
      </c>
      <c r="L15" s="5">
        <v>0</v>
      </c>
      <c r="M15" s="4">
        <f t="shared" si="8"/>
        <v>0</v>
      </c>
      <c r="N15" s="9">
        <f>T15-(I15+BDD[[#This Row],[AUTRETAXE]])</f>
        <v>0</v>
      </c>
      <c r="O15" s="19">
        <v>20</v>
      </c>
      <c r="P15" s="6">
        <f t="shared" si="9"/>
        <v>0</v>
      </c>
      <c r="Q15" s="4">
        <f t="shared" si="10"/>
        <v>0</v>
      </c>
      <c r="R15" s="19">
        <v>0</v>
      </c>
      <c r="S15" s="5">
        <f t="shared" si="11"/>
        <v>0</v>
      </c>
      <c r="T15" s="7">
        <f t="shared" si="12"/>
        <v>0</v>
      </c>
      <c r="U15" s="7">
        <f t="shared" si="13"/>
        <v>0</v>
      </c>
      <c r="W15" s="13">
        <v>0</v>
      </c>
      <c r="X15" s="18" t="s">
        <v>37</v>
      </c>
      <c r="AC15" s="45"/>
      <c r="AD15" s="45"/>
      <c r="AE15" s="39"/>
    </row>
    <row r="16" spans="1:32">
      <c r="A16" s="66" t="s">
        <v>161</v>
      </c>
      <c r="B16" s="18" t="s">
        <v>143</v>
      </c>
      <c r="C16" s="18" t="s">
        <v>96</v>
      </c>
      <c r="D16" s="18" t="s">
        <v>65</v>
      </c>
      <c r="H16" s="15">
        <v>0</v>
      </c>
      <c r="I16" s="8"/>
      <c r="J16" s="19">
        <v>0</v>
      </c>
      <c r="K16" s="18">
        <f t="shared" si="7"/>
        <v>1</v>
      </c>
      <c r="L16" s="5">
        <v>0</v>
      </c>
      <c r="M16" s="4">
        <f t="shared" si="8"/>
        <v>0</v>
      </c>
      <c r="N16" s="9">
        <f>T16-(I16+BDD[[#This Row],[AUTRETAXE]])</f>
        <v>0</v>
      </c>
      <c r="O16" s="19">
        <v>20</v>
      </c>
      <c r="P16" s="6">
        <f t="shared" si="9"/>
        <v>0</v>
      </c>
      <c r="Q16" s="4">
        <f t="shared" si="10"/>
        <v>0</v>
      </c>
      <c r="R16" s="19">
        <v>0</v>
      </c>
      <c r="S16" s="5">
        <f t="shared" si="11"/>
        <v>0</v>
      </c>
      <c r="T16" s="7">
        <f t="shared" si="12"/>
        <v>0</v>
      </c>
      <c r="U16" s="7">
        <f t="shared" si="13"/>
        <v>0</v>
      </c>
      <c r="W16" s="13">
        <v>0</v>
      </c>
      <c r="X16" s="18" t="s">
        <v>37</v>
      </c>
      <c r="AC16" s="45"/>
      <c r="AD16" s="45"/>
      <c r="AE16" s="39"/>
    </row>
    <row r="17" spans="1:31">
      <c r="A17" s="66" t="s">
        <v>162</v>
      </c>
      <c r="B17" s="18" t="s">
        <v>144</v>
      </c>
      <c r="C17" s="18" t="s">
        <v>97</v>
      </c>
      <c r="D17" s="18" t="s">
        <v>57</v>
      </c>
      <c r="H17" s="15">
        <v>0</v>
      </c>
      <c r="I17" s="8"/>
      <c r="J17" s="19">
        <v>0</v>
      </c>
      <c r="K17" s="18">
        <f t="shared" si="7"/>
        <v>1</v>
      </c>
      <c r="L17" s="5">
        <v>0</v>
      </c>
      <c r="M17" s="4">
        <f t="shared" si="8"/>
        <v>0</v>
      </c>
      <c r="N17" s="9">
        <f>T17-(I17+BDD[[#This Row],[AUTRETAXE]])</f>
        <v>0</v>
      </c>
      <c r="O17" s="19">
        <v>20</v>
      </c>
      <c r="P17" s="6">
        <f t="shared" si="9"/>
        <v>0</v>
      </c>
      <c r="Q17" s="4">
        <f t="shared" si="10"/>
        <v>0</v>
      </c>
      <c r="R17" s="19">
        <v>0</v>
      </c>
      <c r="S17" s="5">
        <f t="shared" si="11"/>
        <v>0</v>
      </c>
      <c r="T17" s="7">
        <f t="shared" si="12"/>
        <v>0</v>
      </c>
      <c r="U17" s="7">
        <f t="shared" si="13"/>
        <v>0</v>
      </c>
      <c r="W17" s="13">
        <v>0</v>
      </c>
      <c r="X17" s="18" t="s">
        <v>37</v>
      </c>
      <c r="AC17" s="45"/>
      <c r="AD17" s="45"/>
      <c r="AE17" s="39"/>
    </row>
    <row r="18" spans="1:31">
      <c r="A18" s="66" t="s">
        <v>163</v>
      </c>
      <c r="B18" s="18" t="s">
        <v>145</v>
      </c>
      <c r="C18" s="18" t="s">
        <v>98</v>
      </c>
      <c r="D18" s="18" t="s">
        <v>58</v>
      </c>
      <c r="H18" s="15">
        <v>0</v>
      </c>
      <c r="I18" s="8"/>
      <c r="J18" s="19">
        <v>0</v>
      </c>
      <c r="K18" s="18">
        <f t="shared" si="7"/>
        <v>1</v>
      </c>
      <c r="L18" s="5">
        <v>0</v>
      </c>
      <c r="M18" s="4">
        <f t="shared" si="8"/>
        <v>0</v>
      </c>
      <c r="N18" s="9">
        <f>T18-(I18+BDD[[#This Row],[AUTRETAXE]])</f>
        <v>0</v>
      </c>
      <c r="O18" s="19">
        <v>20</v>
      </c>
      <c r="P18" s="6">
        <f t="shared" si="9"/>
        <v>0</v>
      </c>
      <c r="Q18" s="4">
        <f t="shared" si="10"/>
        <v>0</v>
      </c>
      <c r="R18" s="19">
        <v>0</v>
      </c>
      <c r="S18" s="5">
        <f t="shared" si="11"/>
        <v>0</v>
      </c>
      <c r="T18" s="7">
        <f t="shared" si="12"/>
        <v>0</v>
      </c>
      <c r="U18" s="7">
        <f t="shared" si="13"/>
        <v>0</v>
      </c>
      <c r="W18" s="13">
        <v>0</v>
      </c>
      <c r="X18" s="18" t="s">
        <v>37</v>
      </c>
      <c r="AC18" s="45"/>
      <c r="AD18" s="45"/>
      <c r="AE18" s="39"/>
    </row>
    <row r="19" spans="1:31">
      <c r="A19" s="66" t="s">
        <v>164</v>
      </c>
      <c r="B19" s="18" t="s">
        <v>146</v>
      </c>
      <c r="C19" s="18" t="s">
        <v>99</v>
      </c>
      <c r="D19" s="18" t="s">
        <v>55</v>
      </c>
      <c r="H19" s="15">
        <v>0</v>
      </c>
      <c r="I19" s="8"/>
      <c r="J19" s="19">
        <v>0</v>
      </c>
      <c r="K19" s="18">
        <f t="shared" si="7"/>
        <v>1</v>
      </c>
      <c r="L19" s="5">
        <v>0</v>
      </c>
      <c r="M19" s="4">
        <f t="shared" si="8"/>
        <v>0</v>
      </c>
      <c r="N19" s="9">
        <f>T19-(I19+BDD[[#This Row],[AUTRETAXE]])</f>
        <v>0</v>
      </c>
      <c r="O19" s="19">
        <v>20</v>
      </c>
      <c r="P19" s="6">
        <f t="shared" si="9"/>
        <v>0</v>
      </c>
      <c r="Q19" s="4">
        <f t="shared" si="10"/>
        <v>0</v>
      </c>
      <c r="R19" s="19">
        <v>0</v>
      </c>
      <c r="S19" s="5">
        <f t="shared" si="11"/>
        <v>0</v>
      </c>
      <c r="T19" s="7">
        <f t="shared" si="12"/>
        <v>0</v>
      </c>
      <c r="U19" s="7">
        <f t="shared" si="13"/>
        <v>0</v>
      </c>
      <c r="W19" s="13">
        <v>0</v>
      </c>
      <c r="X19" s="18" t="s">
        <v>37</v>
      </c>
      <c r="AC19" s="45"/>
      <c r="AD19" s="45"/>
      <c r="AE19" s="39"/>
    </row>
    <row r="20" spans="1:31">
      <c r="A20" s="50"/>
      <c r="B20" s="45"/>
      <c r="H20" s="15">
        <v>0</v>
      </c>
      <c r="I20" s="8"/>
      <c r="J20" s="19">
        <v>0</v>
      </c>
      <c r="K20" s="18">
        <f t="shared" si="7"/>
        <v>1</v>
      </c>
      <c r="L20" s="5">
        <v>0</v>
      </c>
      <c r="M20" s="4">
        <f t="shared" si="8"/>
        <v>0</v>
      </c>
      <c r="N20" s="9">
        <f>T20-(I20+BDD[[#This Row],[AUTRETAXE]])</f>
        <v>0</v>
      </c>
      <c r="O20" s="19">
        <v>20</v>
      </c>
      <c r="P20" s="6">
        <f t="shared" si="9"/>
        <v>0</v>
      </c>
      <c r="Q20" s="4">
        <f t="shared" si="10"/>
        <v>0</v>
      </c>
      <c r="R20" s="19">
        <v>0</v>
      </c>
      <c r="S20" s="5">
        <f t="shared" si="11"/>
        <v>0</v>
      </c>
      <c r="T20" s="7">
        <f t="shared" si="12"/>
        <v>0</v>
      </c>
      <c r="U20" s="7">
        <f t="shared" si="13"/>
        <v>0</v>
      </c>
      <c r="W20" s="13">
        <v>0</v>
      </c>
      <c r="X20" s="18" t="s">
        <v>37</v>
      </c>
      <c r="AC20" s="45"/>
      <c r="AD20" s="45"/>
      <c r="AE20" s="39"/>
    </row>
    <row r="21" spans="1:31">
      <c r="A21" s="50"/>
      <c r="H21" s="15">
        <v>0</v>
      </c>
      <c r="I21" s="8"/>
      <c r="J21" s="19">
        <v>0</v>
      </c>
      <c r="K21" s="18">
        <f t="shared" si="7"/>
        <v>1</v>
      </c>
      <c r="L21" s="5">
        <v>0</v>
      </c>
      <c r="M21" s="4">
        <f t="shared" si="8"/>
        <v>0</v>
      </c>
      <c r="N21" s="9">
        <f>T21-(I21+BDD[[#This Row],[AUTRETAXE]])</f>
        <v>0</v>
      </c>
      <c r="O21" s="19">
        <v>20</v>
      </c>
      <c r="P21" s="6">
        <f t="shared" si="9"/>
        <v>0</v>
      </c>
      <c r="Q21" s="4">
        <f t="shared" si="10"/>
        <v>0</v>
      </c>
      <c r="R21" s="19">
        <v>0</v>
      </c>
      <c r="S21" s="5">
        <f t="shared" si="11"/>
        <v>0</v>
      </c>
      <c r="T21" s="7">
        <f t="shared" si="12"/>
        <v>0</v>
      </c>
      <c r="U21" s="7">
        <f t="shared" si="13"/>
        <v>0</v>
      </c>
      <c r="W21" s="13">
        <v>0</v>
      </c>
      <c r="X21" s="18" t="s">
        <v>37</v>
      </c>
      <c r="AC21" s="45"/>
      <c r="AD21" s="45"/>
      <c r="AE21" s="39"/>
    </row>
    <row r="22" spans="1:31">
      <c r="A22" s="50"/>
      <c r="B22" s="45"/>
      <c r="H22" s="15">
        <v>0</v>
      </c>
      <c r="I22" s="8"/>
      <c r="J22" s="19">
        <v>0</v>
      </c>
      <c r="K22" s="18">
        <f t="shared" si="7"/>
        <v>1</v>
      </c>
      <c r="L22" s="5">
        <v>0</v>
      </c>
      <c r="M22" s="4">
        <f t="shared" si="8"/>
        <v>0</v>
      </c>
      <c r="N22" s="9">
        <f>T22-(I22+BDD[[#This Row],[AUTRETAXE]])</f>
        <v>0</v>
      </c>
      <c r="O22" s="19">
        <v>20</v>
      </c>
      <c r="P22" s="6">
        <f t="shared" si="9"/>
        <v>0</v>
      </c>
      <c r="Q22" s="4">
        <f t="shared" si="10"/>
        <v>0</v>
      </c>
      <c r="R22" s="19">
        <v>0</v>
      </c>
      <c r="S22" s="5">
        <f t="shared" si="11"/>
        <v>0</v>
      </c>
      <c r="T22" s="7">
        <f t="shared" si="12"/>
        <v>0</v>
      </c>
      <c r="U22" s="7">
        <f t="shared" si="13"/>
        <v>0</v>
      </c>
      <c r="W22" s="13">
        <v>1</v>
      </c>
      <c r="X22" s="18" t="s">
        <v>37</v>
      </c>
      <c r="AC22" s="45"/>
      <c r="AD22" s="45"/>
      <c r="AE22" s="39"/>
    </row>
    <row r="23" spans="1:31">
      <c r="A23" s="50"/>
      <c r="B23" s="45"/>
      <c r="H23" s="15">
        <v>0</v>
      </c>
      <c r="I23" s="8"/>
      <c r="J23" s="19">
        <v>0</v>
      </c>
      <c r="K23" s="18">
        <f t="shared" si="7"/>
        <v>1</v>
      </c>
      <c r="L23" s="5">
        <v>0</v>
      </c>
      <c r="M23" s="4">
        <f t="shared" si="8"/>
        <v>0</v>
      </c>
      <c r="N23" s="9">
        <f>T23-(I23+BDD[[#This Row],[AUTRETAXE]])</f>
        <v>0</v>
      </c>
      <c r="O23" s="19">
        <v>20</v>
      </c>
      <c r="P23" s="6">
        <f t="shared" si="9"/>
        <v>0</v>
      </c>
      <c r="Q23" s="4">
        <f t="shared" si="10"/>
        <v>0</v>
      </c>
      <c r="R23" s="19">
        <v>0</v>
      </c>
      <c r="S23" s="5">
        <f t="shared" si="11"/>
        <v>0</v>
      </c>
      <c r="T23" s="7">
        <f t="shared" si="12"/>
        <v>0</v>
      </c>
      <c r="U23" s="7">
        <f t="shared" si="13"/>
        <v>0</v>
      </c>
      <c r="W23" s="13">
        <v>0</v>
      </c>
      <c r="X23" s="18" t="s">
        <v>37</v>
      </c>
      <c r="AC23" s="45"/>
      <c r="AD23" s="45"/>
      <c r="AE23" s="39"/>
    </row>
    <row r="24" spans="1:31">
      <c r="A24" s="50"/>
      <c r="H24" s="15">
        <v>0</v>
      </c>
      <c r="I24" s="8"/>
      <c r="J24" s="19">
        <v>0</v>
      </c>
      <c r="K24" s="18">
        <f t="shared" si="7"/>
        <v>1</v>
      </c>
      <c r="L24" s="5">
        <v>0</v>
      </c>
      <c r="M24" s="4">
        <f t="shared" si="8"/>
        <v>0</v>
      </c>
      <c r="N24" s="9">
        <f>T24-(I24+BDD[[#This Row],[AUTRETAXE]])</f>
        <v>0</v>
      </c>
      <c r="O24" s="19">
        <v>20</v>
      </c>
      <c r="P24" s="6">
        <f t="shared" si="9"/>
        <v>0</v>
      </c>
      <c r="Q24" s="4">
        <f t="shared" si="10"/>
        <v>0</v>
      </c>
      <c r="R24" s="19">
        <v>0</v>
      </c>
      <c r="S24" s="5">
        <f t="shared" si="11"/>
        <v>0</v>
      </c>
      <c r="T24" s="7">
        <f t="shared" si="12"/>
        <v>0</v>
      </c>
      <c r="U24" s="7">
        <f t="shared" si="13"/>
        <v>0</v>
      </c>
      <c r="W24" s="13">
        <v>0</v>
      </c>
      <c r="X24" s="18" t="s">
        <v>37</v>
      </c>
      <c r="AE24" s="20"/>
    </row>
    <row r="25" spans="1:31">
      <c r="A25" s="50"/>
      <c r="H25" s="15">
        <v>0</v>
      </c>
      <c r="I25" s="8"/>
      <c r="J25" s="19">
        <v>0</v>
      </c>
      <c r="K25" s="18">
        <f t="shared" si="7"/>
        <v>1</v>
      </c>
      <c r="L25" s="5">
        <v>0</v>
      </c>
      <c r="M25" s="4">
        <f t="shared" si="8"/>
        <v>0</v>
      </c>
      <c r="N25" s="9">
        <f>T25-(I25+BDD[[#This Row],[AUTRETAXE]])</f>
        <v>0</v>
      </c>
      <c r="O25" s="19">
        <v>20</v>
      </c>
      <c r="P25" s="6">
        <f t="shared" si="9"/>
        <v>0</v>
      </c>
      <c r="Q25" s="4">
        <f t="shared" si="10"/>
        <v>0</v>
      </c>
      <c r="R25" s="19">
        <v>0</v>
      </c>
      <c r="S25" s="5">
        <f t="shared" si="11"/>
        <v>0</v>
      </c>
      <c r="T25" s="7">
        <f t="shared" si="12"/>
        <v>0</v>
      </c>
      <c r="U25" s="7">
        <f t="shared" si="13"/>
        <v>0</v>
      </c>
      <c r="W25" s="13">
        <v>0</v>
      </c>
      <c r="X25" s="18" t="s">
        <v>37</v>
      </c>
      <c r="AE25" s="20"/>
    </row>
    <row r="26" spans="1:31">
      <c r="A26" s="50"/>
      <c r="H26" s="15">
        <v>0</v>
      </c>
      <c r="I26" s="8"/>
      <c r="J26" s="19">
        <v>0</v>
      </c>
      <c r="K26" s="18">
        <f t="shared" si="7"/>
        <v>1</v>
      </c>
      <c r="L26" s="5">
        <v>0</v>
      </c>
      <c r="M26" s="4">
        <f t="shared" si="8"/>
        <v>0</v>
      </c>
      <c r="N26" s="9">
        <f>T26-(I26+BDD[[#This Row],[AUTRETAXE]])</f>
        <v>0</v>
      </c>
      <c r="O26" s="19">
        <v>20</v>
      </c>
      <c r="P26" s="6">
        <f t="shared" si="9"/>
        <v>0</v>
      </c>
      <c r="Q26" s="4">
        <f t="shared" si="10"/>
        <v>0</v>
      </c>
      <c r="R26" s="19">
        <v>0</v>
      </c>
      <c r="S26" s="5">
        <f t="shared" si="11"/>
        <v>0</v>
      </c>
      <c r="T26" s="7">
        <f t="shared" si="12"/>
        <v>0</v>
      </c>
      <c r="U26" s="7">
        <f t="shared" si="13"/>
        <v>0</v>
      </c>
      <c r="W26" s="13">
        <v>0</v>
      </c>
      <c r="X26" s="18" t="s">
        <v>37</v>
      </c>
      <c r="AE26" s="20"/>
    </row>
    <row r="27" spans="1:31">
      <c r="A27" s="50"/>
      <c r="H27" s="15">
        <v>0</v>
      </c>
      <c r="I27" s="8"/>
      <c r="J27" s="19">
        <v>0</v>
      </c>
      <c r="K27" s="18">
        <f t="shared" si="7"/>
        <v>1</v>
      </c>
      <c r="L27" s="5">
        <v>0</v>
      </c>
      <c r="M27" s="4">
        <f t="shared" si="8"/>
        <v>0</v>
      </c>
      <c r="N27" s="9">
        <f>T27-(I27+BDD[[#This Row],[AUTRETAXE]])</f>
        <v>0</v>
      </c>
      <c r="O27" s="19">
        <v>20</v>
      </c>
      <c r="P27" s="6">
        <f t="shared" si="9"/>
        <v>0</v>
      </c>
      <c r="Q27" s="4">
        <f t="shared" si="10"/>
        <v>0</v>
      </c>
      <c r="R27" s="19">
        <v>0</v>
      </c>
      <c r="S27" s="5">
        <f t="shared" si="11"/>
        <v>0</v>
      </c>
      <c r="T27" s="7">
        <f t="shared" si="12"/>
        <v>0</v>
      </c>
      <c r="U27" s="7">
        <f t="shared" si="13"/>
        <v>0</v>
      </c>
      <c r="W27" s="13">
        <v>0</v>
      </c>
      <c r="X27" s="18" t="s">
        <v>37</v>
      </c>
      <c r="AE27" s="20"/>
    </row>
    <row r="28" spans="1:31">
      <c r="A28" s="50"/>
      <c r="H28" s="15">
        <v>0</v>
      </c>
      <c r="I28" s="8"/>
      <c r="J28" s="19">
        <v>0</v>
      </c>
      <c r="K28" s="18">
        <f t="shared" si="7"/>
        <v>1</v>
      </c>
      <c r="L28" s="5">
        <v>0</v>
      </c>
      <c r="M28" s="4">
        <f t="shared" si="8"/>
        <v>0</v>
      </c>
      <c r="N28" s="9">
        <f>T28-(I28+BDD[[#This Row],[AUTRETAXE]])</f>
        <v>0</v>
      </c>
      <c r="O28" s="19">
        <v>20</v>
      </c>
      <c r="P28" s="6">
        <f t="shared" si="9"/>
        <v>0</v>
      </c>
      <c r="Q28" s="4">
        <f t="shared" si="10"/>
        <v>0</v>
      </c>
      <c r="R28" s="19">
        <v>0</v>
      </c>
      <c r="S28" s="5">
        <f t="shared" si="11"/>
        <v>0</v>
      </c>
      <c r="T28" s="7">
        <f t="shared" si="12"/>
        <v>0</v>
      </c>
      <c r="U28" s="7">
        <f t="shared" si="13"/>
        <v>0</v>
      </c>
      <c r="W28" s="13">
        <v>0</v>
      </c>
      <c r="X28" s="18" t="s">
        <v>37</v>
      </c>
      <c r="AE28" s="20"/>
    </row>
    <row r="29" spans="1:31">
      <c r="A29" s="50"/>
      <c r="H29" s="15">
        <v>0</v>
      </c>
      <c r="I29" s="8"/>
      <c r="J29" s="19">
        <v>0</v>
      </c>
      <c r="K29" s="18">
        <f t="shared" si="7"/>
        <v>1</v>
      </c>
      <c r="L29" s="5">
        <v>0</v>
      </c>
      <c r="M29" s="4">
        <f t="shared" si="8"/>
        <v>0</v>
      </c>
      <c r="N29" s="9">
        <f>T29-(I29+BDD[[#This Row],[AUTRETAXE]])</f>
        <v>0</v>
      </c>
      <c r="O29" s="19">
        <v>20</v>
      </c>
      <c r="P29" s="6">
        <f t="shared" si="9"/>
        <v>0</v>
      </c>
      <c r="Q29" s="4">
        <f t="shared" si="10"/>
        <v>0</v>
      </c>
      <c r="R29" s="19">
        <v>0</v>
      </c>
      <c r="S29" s="5">
        <f t="shared" si="11"/>
        <v>0</v>
      </c>
      <c r="T29" s="7">
        <f t="shared" si="12"/>
        <v>0</v>
      </c>
      <c r="U29" s="7">
        <f t="shared" si="13"/>
        <v>0</v>
      </c>
      <c r="W29" s="13">
        <v>0</v>
      </c>
      <c r="X29" s="18" t="s">
        <v>37</v>
      </c>
      <c r="AE29" s="20"/>
    </row>
    <row r="30" spans="1:31">
      <c r="A30" s="50"/>
      <c r="H30" s="15">
        <v>0</v>
      </c>
      <c r="I30" s="8"/>
      <c r="J30" s="19">
        <v>0</v>
      </c>
      <c r="K30" s="18">
        <f t="shared" si="7"/>
        <v>1</v>
      </c>
      <c r="L30" s="5">
        <v>0</v>
      </c>
      <c r="M30" s="4">
        <f t="shared" si="8"/>
        <v>0</v>
      </c>
      <c r="N30" s="9">
        <f>T30-(I30+BDD[[#This Row],[AUTRETAXE]])</f>
        <v>0</v>
      </c>
      <c r="O30" s="19">
        <v>20</v>
      </c>
      <c r="P30" s="6">
        <f t="shared" si="9"/>
        <v>0</v>
      </c>
      <c r="Q30" s="4">
        <f t="shared" si="10"/>
        <v>0</v>
      </c>
      <c r="R30" s="19">
        <v>0</v>
      </c>
      <c r="S30" s="5">
        <f t="shared" si="11"/>
        <v>0</v>
      </c>
      <c r="T30" s="7">
        <f t="shared" si="12"/>
        <v>0</v>
      </c>
      <c r="U30" s="7">
        <f t="shared" si="13"/>
        <v>0</v>
      </c>
      <c r="W30" s="13">
        <v>0</v>
      </c>
      <c r="X30" s="18" t="s">
        <v>37</v>
      </c>
      <c r="AE30" s="20"/>
    </row>
    <row r="31" spans="1:31">
      <c r="A31" s="50"/>
      <c r="H31" s="15">
        <v>0</v>
      </c>
      <c r="I31" s="8"/>
      <c r="J31" s="19">
        <v>0</v>
      </c>
      <c r="K31" s="18">
        <f t="shared" si="7"/>
        <v>1</v>
      </c>
      <c r="L31" s="5">
        <v>0</v>
      </c>
      <c r="M31" s="4">
        <f t="shared" si="8"/>
        <v>0</v>
      </c>
      <c r="N31" s="9">
        <f>T31-(I31+BDD[[#This Row],[AUTRETAXE]])</f>
        <v>0</v>
      </c>
      <c r="O31" s="19">
        <v>20</v>
      </c>
      <c r="P31" s="6">
        <f t="shared" si="9"/>
        <v>0</v>
      </c>
      <c r="Q31" s="4">
        <f t="shared" si="10"/>
        <v>0</v>
      </c>
      <c r="R31" s="19">
        <v>0</v>
      </c>
      <c r="S31" s="5">
        <f t="shared" si="11"/>
        <v>0</v>
      </c>
      <c r="T31" s="7">
        <f t="shared" si="12"/>
        <v>0</v>
      </c>
      <c r="U31" s="7">
        <f t="shared" si="13"/>
        <v>0</v>
      </c>
      <c r="W31" s="13">
        <v>0</v>
      </c>
      <c r="X31" s="18" t="s">
        <v>37</v>
      </c>
      <c r="AE31" s="20"/>
    </row>
    <row r="32" spans="1:31">
      <c r="A32" s="50"/>
      <c r="H32" s="15">
        <v>0</v>
      </c>
      <c r="I32" s="8"/>
      <c r="J32" s="19">
        <v>0</v>
      </c>
      <c r="K32" s="18">
        <f t="shared" si="7"/>
        <v>1</v>
      </c>
      <c r="L32" s="5">
        <v>0</v>
      </c>
      <c r="M32" s="4">
        <f t="shared" si="8"/>
        <v>0</v>
      </c>
      <c r="N32" s="9">
        <f>T32-(I32+BDD[[#This Row],[AUTRETAXE]])</f>
        <v>0</v>
      </c>
      <c r="O32" s="19">
        <v>20</v>
      </c>
      <c r="P32" s="6">
        <f t="shared" si="9"/>
        <v>0</v>
      </c>
      <c r="Q32" s="4">
        <f t="shared" si="10"/>
        <v>0</v>
      </c>
      <c r="R32" s="19">
        <v>0</v>
      </c>
      <c r="S32" s="5">
        <f t="shared" si="11"/>
        <v>0</v>
      </c>
      <c r="T32" s="7">
        <f t="shared" si="12"/>
        <v>0</v>
      </c>
      <c r="U32" s="7">
        <f t="shared" si="13"/>
        <v>0</v>
      </c>
      <c r="W32" s="13">
        <v>0</v>
      </c>
      <c r="X32" s="18" t="s">
        <v>37</v>
      </c>
      <c r="AE32" s="20"/>
    </row>
    <row r="33" spans="1:31">
      <c r="A33" s="50"/>
      <c r="H33" s="15">
        <v>0</v>
      </c>
      <c r="I33" s="8"/>
      <c r="J33" s="19">
        <v>0</v>
      </c>
      <c r="K33" s="18">
        <f t="shared" si="7"/>
        <v>1</v>
      </c>
      <c r="L33" s="5">
        <v>0</v>
      </c>
      <c r="M33" s="4">
        <f t="shared" si="8"/>
        <v>0</v>
      </c>
      <c r="N33" s="9">
        <f>T33-(I33+BDD[[#This Row],[AUTRETAXE]])</f>
        <v>0</v>
      </c>
      <c r="O33" s="19">
        <v>20</v>
      </c>
      <c r="P33" s="6">
        <f t="shared" si="9"/>
        <v>0</v>
      </c>
      <c r="Q33" s="4">
        <f t="shared" si="10"/>
        <v>0</v>
      </c>
      <c r="R33" s="19">
        <v>0</v>
      </c>
      <c r="S33" s="5">
        <f t="shared" si="11"/>
        <v>0</v>
      </c>
      <c r="T33" s="7">
        <f t="shared" si="12"/>
        <v>0</v>
      </c>
      <c r="U33" s="7">
        <f t="shared" si="13"/>
        <v>0</v>
      </c>
      <c r="W33" s="13">
        <v>0</v>
      </c>
      <c r="X33" s="18" t="s">
        <v>37</v>
      </c>
      <c r="AE33" s="20"/>
    </row>
    <row r="34" spans="1:31">
      <c r="A34" s="50"/>
      <c r="H34" s="15">
        <v>0</v>
      </c>
      <c r="I34" s="8"/>
      <c r="J34" s="19">
        <v>0</v>
      </c>
      <c r="K34" s="18">
        <f t="shared" si="7"/>
        <v>1</v>
      </c>
      <c r="L34" s="5">
        <v>0</v>
      </c>
      <c r="M34" s="4">
        <f t="shared" si="8"/>
        <v>0</v>
      </c>
      <c r="N34" s="9">
        <f>T34-(I34+BDD[[#This Row],[AUTRETAXE]])</f>
        <v>0</v>
      </c>
      <c r="O34" s="19">
        <v>20</v>
      </c>
      <c r="P34" s="6">
        <f t="shared" si="9"/>
        <v>0</v>
      </c>
      <c r="Q34" s="4">
        <f t="shared" si="10"/>
        <v>0</v>
      </c>
      <c r="R34" s="19">
        <v>0</v>
      </c>
      <c r="S34" s="5">
        <f t="shared" si="11"/>
        <v>0</v>
      </c>
      <c r="T34" s="7">
        <f t="shared" si="12"/>
        <v>0</v>
      </c>
      <c r="U34" s="7">
        <f t="shared" si="13"/>
        <v>0</v>
      </c>
      <c r="W34" s="13">
        <v>0</v>
      </c>
      <c r="X34" s="18" t="s">
        <v>37</v>
      </c>
      <c r="AE34" s="20"/>
    </row>
    <row r="35" spans="1:31">
      <c r="A35" s="50"/>
      <c r="H35" s="15">
        <v>0</v>
      </c>
      <c r="I35" s="8"/>
      <c r="J35" s="19">
        <v>0</v>
      </c>
      <c r="K35" s="18">
        <f t="shared" ref="K35:K66" si="14">(100/(100-J35))</f>
        <v>1</v>
      </c>
      <c r="L35" s="5">
        <v>0</v>
      </c>
      <c r="M35" s="4">
        <f t="shared" ref="M35:M66" si="15">(I35*K35)+L35</f>
        <v>0</v>
      </c>
      <c r="N35" s="9">
        <f>T35-(I35+BDD[[#This Row],[AUTRETAXE]])</f>
        <v>0</v>
      </c>
      <c r="O35" s="19">
        <v>20</v>
      </c>
      <c r="P35" s="6">
        <f t="shared" ref="P35:P66" si="16">Q35-M35</f>
        <v>0</v>
      </c>
      <c r="Q35" s="4">
        <f t="shared" ref="Q35:Q66" si="17">M35*(1+(O35/100))</f>
        <v>0</v>
      </c>
      <c r="R35" s="19">
        <v>0</v>
      </c>
      <c r="S35" s="5">
        <f t="shared" ref="S35:S66" si="18">Q35-U35</f>
        <v>0</v>
      </c>
      <c r="T35" s="7">
        <f t="shared" ref="T35:T66" si="19">U35/1.2</f>
        <v>0</v>
      </c>
      <c r="U35" s="7">
        <f t="shared" ref="U35:U66" si="20">Q35*(1-R35/100)</f>
        <v>0</v>
      </c>
      <c r="W35" s="13">
        <v>0</v>
      </c>
      <c r="X35" s="18" t="s">
        <v>37</v>
      </c>
      <c r="AE35" s="20"/>
    </row>
    <row r="36" spans="1:31">
      <c r="A36" s="50"/>
      <c r="H36" s="15">
        <v>0</v>
      </c>
      <c r="I36" s="8"/>
      <c r="J36" s="19">
        <v>0</v>
      </c>
      <c r="K36" s="18">
        <f t="shared" si="14"/>
        <v>1</v>
      </c>
      <c r="L36" s="5">
        <v>0</v>
      </c>
      <c r="M36" s="4">
        <f t="shared" si="15"/>
        <v>0</v>
      </c>
      <c r="N36" s="9">
        <f>T36-(I36+BDD[[#This Row],[AUTRETAXE]])</f>
        <v>0</v>
      </c>
      <c r="O36" s="19">
        <v>20</v>
      </c>
      <c r="P36" s="6">
        <f t="shared" si="16"/>
        <v>0</v>
      </c>
      <c r="Q36" s="4">
        <f t="shared" si="17"/>
        <v>0</v>
      </c>
      <c r="R36" s="19">
        <v>0</v>
      </c>
      <c r="S36" s="5">
        <f t="shared" si="18"/>
        <v>0</v>
      </c>
      <c r="T36" s="7">
        <f t="shared" si="19"/>
        <v>0</v>
      </c>
      <c r="U36" s="7">
        <f t="shared" si="20"/>
        <v>0</v>
      </c>
      <c r="W36" s="13">
        <v>0</v>
      </c>
      <c r="X36" s="18" t="s">
        <v>37</v>
      </c>
      <c r="AE36" s="20"/>
    </row>
    <row r="37" spans="1:31">
      <c r="A37" s="50"/>
      <c r="H37" s="15">
        <v>0</v>
      </c>
      <c r="I37" s="8"/>
      <c r="J37" s="19">
        <v>0</v>
      </c>
      <c r="K37" s="18">
        <f t="shared" si="14"/>
        <v>1</v>
      </c>
      <c r="L37" s="5">
        <v>0</v>
      </c>
      <c r="M37" s="4">
        <f t="shared" si="15"/>
        <v>0</v>
      </c>
      <c r="N37" s="9">
        <f>T37-(I37+BDD[[#This Row],[AUTRETAXE]])</f>
        <v>0</v>
      </c>
      <c r="O37" s="19">
        <v>20</v>
      </c>
      <c r="P37" s="6">
        <f t="shared" si="16"/>
        <v>0</v>
      </c>
      <c r="Q37" s="4">
        <f t="shared" si="17"/>
        <v>0</v>
      </c>
      <c r="R37" s="19">
        <v>0</v>
      </c>
      <c r="S37" s="5">
        <f t="shared" si="18"/>
        <v>0</v>
      </c>
      <c r="T37" s="7">
        <f t="shared" si="19"/>
        <v>0</v>
      </c>
      <c r="U37" s="7">
        <f t="shared" si="20"/>
        <v>0</v>
      </c>
      <c r="W37" s="13">
        <v>0</v>
      </c>
      <c r="X37" s="18" t="s">
        <v>37</v>
      </c>
      <c r="AE37" s="20"/>
    </row>
    <row r="38" spans="1:31">
      <c r="A38" s="50"/>
      <c r="H38" s="15">
        <v>0</v>
      </c>
      <c r="I38" s="8"/>
      <c r="J38" s="19">
        <v>0</v>
      </c>
      <c r="K38" s="18">
        <f t="shared" si="14"/>
        <v>1</v>
      </c>
      <c r="L38" s="5">
        <v>0</v>
      </c>
      <c r="M38" s="4">
        <f t="shared" si="15"/>
        <v>0</v>
      </c>
      <c r="N38" s="9">
        <f>T38-(I38+BDD[[#This Row],[AUTRETAXE]])</f>
        <v>0</v>
      </c>
      <c r="O38" s="19">
        <v>20</v>
      </c>
      <c r="P38" s="6">
        <f t="shared" si="16"/>
        <v>0</v>
      </c>
      <c r="Q38" s="4">
        <f t="shared" si="17"/>
        <v>0</v>
      </c>
      <c r="R38" s="19">
        <v>0</v>
      </c>
      <c r="S38" s="5">
        <f t="shared" si="18"/>
        <v>0</v>
      </c>
      <c r="T38" s="7">
        <f t="shared" si="19"/>
        <v>0</v>
      </c>
      <c r="U38" s="7">
        <f t="shared" si="20"/>
        <v>0</v>
      </c>
      <c r="W38" s="13">
        <v>0</v>
      </c>
      <c r="X38" s="18" t="s">
        <v>37</v>
      </c>
      <c r="AE38" s="20"/>
    </row>
    <row r="39" spans="1:31">
      <c r="A39" s="50"/>
      <c r="H39" s="15">
        <v>0</v>
      </c>
      <c r="I39" s="8"/>
      <c r="J39" s="19">
        <v>0</v>
      </c>
      <c r="K39" s="18">
        <f t="shared" si="14"/>
        <v>1</v>
      </c>
      <c r="L39" s="5">
        <v>0</v>
      </c>
      <c r="M39" s="4">
        <f t="shared" si="15"/>
        <v>0</v>
      </c>
      <c r="N39" s="9">
        <f>T39-(I39+BDD[[#This Row],[AUTRETAXE]])</f>
        <v>0</v>
      </c>
      <c r="O39" s="19">
        <v>20</v>
      </c>
      <c r="P39" s="6">
        <f t="shared" si="16"/>
        <v>0</v>
      </c>
      <c r="Q39" s="4">
        <f t="shared" si="17"/>
        <v>0</v>
      </c>
      <c r="R39" s="19">
        <v>0</v>
      </c>
      <c r="S39" s="5">
        <f t="shared" si="18"/>
        <v>0</v>
      </c>
      <c r="T39" s="7">
        <f t="shared" si="19"/>
        <v>0</v>
      </c>
      <c r="U39" s="7">
        <f t="shared" si="20"/>
        <v>0</v>
      </c>
      <c r="W39" s="13">
        <v>0</v>
      </c>
      <c r="X39" s="18" t="s">
        <v>37</v>
      </c>
      <c r="AE39" s="20"/>
    </row>
    <row r="40" spans="1:31">
      <c r="A40" s="50"/>
      <c r="H40" s="15">
        <v>0</v>
      </c>
      <c r="I40" s="8"/>
      <c r="J40" s="19">
        <v>0</v>
      </c>
      <c r="K40" s="18">
        <f t="shared" si="14"/>
        <v>1</v>
      </c>
      <c r="L40" s="5">
        <v>0</v>
      </c>
      <c r="M40" s="4">
        <f t="shared" si="15"/>
        <v>0</v>
      </c>
      <c r="N40" s="9">
        <f>T40-(I40+BDD[[#This Row],[AUTRETAXE]])</f>
        <v>0</v>
      </c>
      <c r="O40" s="19">
        <v>20</v>
      </c>
      <c r="P40" s="6">
        <f t="shared" si="16"/>
        <v>0</v>
      </c>
      <c r="Q40" s="4">
        <f t="shared" si="17"/>
        <v>0</v>
      </c>
      <c r="R40" s="19">
        <v>0</v>
      </c>
      <c r="S40" s="5">
        <f t="shared" si="18"/>
        <v>0</v>
      </c>
      <c r="T40" s="7">
        <f t="shared" si="19"/>
        <v>0</v>
      </c>
      <c r="U40" s="7">
        <f t="shared" si="20"/>
        <v>0</v>
      </c>
      <c r="W40" s="13">
        <v>0</v>
      </c>
      <c r="X40" s="18" t="s">
        <v>37</v>
      </c>
      <c r="AE40" s="20"/>
    </row>
    <row r="41" spans="1:31">
      <c r="A41" s="50"/>
      <c r="H41" s="15">
        <v>0</v>
      </c>
      <c r="I41" s="8"/>
      <c r="J41" s="19">
        <v>0</v>
      </c>
      <c r="K41" s="18">
        <f t="shared" si="14"/>
        <v>1</v>
      </c>
      <c r="L41" s="5">
        <v>0</v>
      </c>
      <c r="M41" s="4">
        <f t="shared" si="15"/>
        <v>0</v>
      </c>
      <c r="N41" s="9">
        <f>T41-(I41+BDD[[#This Row],[AUTRETAXE]])</f>
        <v>0</v>
      </c>
      <c r="O41" s="19">
        <v>20</v>
      </c>
      <c r="P41" s="6">
        <f t="shared" si="16"/>
        <v>0</v>
      </c>
      <c r="Q41" s="4">
        <f t="shared" si="17"/>
        <v>0</v>
      </c>
      <c r="R41" s="19">
        <v>0</v>
      </c>
      <c r="S41" s="5">
        <f t="shared" si="18"/>
        <v>0</v>
      </c>
      <c r="T41" s="7">
        <f t="shared" si="19"/>
        <v>0</v>
      </c>
      <c r="U41" s="7">
        <f t="shared" si="20"/>
        <v>0</v>
      </c>
      <c r="W41" s="13">
        <v>0</v>
      </c>
      <c r="X41" s="18" t="s">
        <v>37</v>
      </c>
      <c r="AE41" s="20"/>
    </row>
    <row r="42" spans="1:31">
      <c r="A42" s="50"/>
      <c r="H42" s="15">
        <v>0</v>
      </c>
      <c r="I42" s="8"/>
      <c r="J42" s="19">
        <v>0</v>
      </c>
      <c r="K42" s="18">
        <f t="shared" si="14"/>
        <v>1</v>
      </c>
      <c r="L42" s="5">
        <v>0</v>
      </c>
      <c r="M42" s="4">
        <f t="shared" si="15"/>
        <v>0</v>
      </c>
      <c r="N42" s="9">
        <f>T42-(I42+BDD[[#This Row],[AUTRETAXE]])</f>
        <v>0</v>
      </c>
      <c r="O42" s="19">
        <v>20</v>
      </c>
      <c r="P42" s="6">
        <f t="shared" si="16"/>
        <v>0</v>
      </c>
      <c r="Q42" s="4">
        <f t="shared" si="17"/>
        <v>0</v>
      </c>
      <c r="R42" s="19">
        <v>0</v>
      </c>
      <c r="S42" s="5">
        <f t="shared" si="18"/>
        <v>0</v>
      </c>
      <c r="T42" s="7">
        <f t="shared" si="19"/>
        <v>0</v>
      </c>
      <c r="U42" s="7">
        <f t="shared" si="20"/>
        <v>0</v>
      </c>
      <c r="W42" s="13">
        <v>0</v>
      </c>
      <c r="X42" s="18" t="s">
        <v>37</v>
      </c>
      <c r="AE42" s="20"/>
    </row>
    <row r="43" spans="1:31">
      <c r="A43" s="50"/>
      <c r="H43" s="15">
        <v>0</v>
      </c>
      <c r="I43" s="8"/>
      <c r="J43" s="19">
        <v>0</v>
      </c>
      <c r="K43" s="18">
        <f t="shared" si="14"/>
        <v>1</v>
      </c>
      <c r="L43" s="5">
        <v>0</v>
      </c>
      <c r="M43" s="4">
        <f t="shared" si="15"/>
        <v>0</v>
      </c>
      <c r="N43" s="9">
        <f>T43-(I43+BDD[[#This Row],[AUTRETAXE]])</f>
        <v>0</v>
      </c>
      <c r="O43" s="19">
        <v>20</v>
      </c>
      <c r="P43" s="6">
        <f t="shared" si="16"/>
        <v>0</v>
      </c>
      <c r="Q43" s="4">
        <f t="shared" si="17"/>
        <v>0</v>
      </c>
      <c r="R43" s="19">
        <v>0</v>
      </c>
      <c r="S43" s="5">
        <f t="shared" si="18"/>
        <v>0</v>
      </c>
      <c r="T43" s="7">
        <f t="shared" si="19"/>
        <v>0</v>
      </c>
      <c r="U43" s="7">
        <f t="shared" si="20"/>
        <v>0</v>
      </c>
      <c r="W43" s="13">
        <v>0</v>
      </c>
      <c r="X43" s="18" t="s">
        <v>37</v>
      </c>
      <c r="AE43" s="20"/>
    </row>
    <row r="44" spans="1:31">
      <c r="A44" s="50"/>
      <c r="H44" s="15">
        <v>0</v>
      </c>
      <c r="I44" s="8"/>
      <c r="J44" s="19">
        <v>0</v>
      </c>
      <c r="K44" s="18">
        <f t="shared" si="14"/>
        <v>1</v>
      </c>
      <c r="L44" s="5">
        <v>0</v>
      </c>
      <c r="M44" s="4">
        <f t="shared" si="15"/>
        <v>0</v>
      </c>
      <c r="N44" s="9">
        <f>T44-(I44+BDD[[#This Row],[AUTRETAXE]])</f>
        <v>0</v>
      </c>
      <c r="O44" s="19">
        <v>20</v>
      </c>
      <c r="P44" s="6">
        <f t="shared" si="16"/>
        <v>0</v>
      </c>
      <c r="Q44" s="4">
        <f t="shared" si="17"/>
        <v>0</v>
      </c>
      <c r="R44" s="19">
        <v>0</v>
      </c>
      <c r="S44" s="5">
        <f t="shared" si="18"/>
        <v>0</v>
      </c>
      <c r="T44" s="7">
        <f t="shared" si="19"/>
        <v>0</v>
      </c>
      <c r="U44" s="7">
        <f t="shared" si="20"/>
        <v>0</v>
      </c>
      <c r="W44" s="13">
        <v>0</v>
      </c>
      <c r="X44" s="18" t="s">
        <v>37</v>
      </c>
      <c r="AE44" s="20"/>
    </row>
    <row r="45" spans="1:31">
      <c r="A45" s="50"/>
      <c r="H45" s="15">
        <v>0</v>
      </c>
      <c r="I45" s="8"/>
      <c r="J45" s="19">
        <v>0</v>
      </c>
      <c r="K45" s="18">
        <f t="shared" si="14"/>
        <v>1</v>
      </c>
      <c r="L45" s="5">
        <v>0</v>
      </c>
      <c r="M45" s="4">
        <f t="shared" si="15"/>
        <v>0</v>
      </c>
      <c r="N45" s="9">
        <f>T45-(I45+BDD[[#This Row],[AUTRETAXE]])</f>
        <v>0</v>
      </c>
      <c r="O45" s="19">
        <v>20</v>
      </c>
      <c r="P45" s="6">
        <f t="shared" si="16"/>
        <v>0</v>
      </c>
      <c r="Q45" s="4">
        <f t="shared" si="17"/>
        <v>0</v>
      </c>
      <c r="R45" s="19">
        <v>0</v>
      </c>
      <c r="S45" s="5">
        <f t="shared" si="18"/>
        <v>0</v>
      </c>
      <c r="T45" s="7">
        <f t="shared" si="19"/>
        <v>0</v>
      </c>
      <c r="U45" s="7">
        <f t="shared" si="20"/>
        <v>0</v>
      </c>
      <c r="W45" s="13">
        <v>0</v>
      </c>
      <c r="X45" s="18" t="s">
        <v>37</v>
      </c>
      <c r="AE45" s="20"/>
    </row>
    <row r="46" spans="1:31">
      <c r="A46" s="50"/>
      <c r="H46" s="15">
        <v>0</v>
      </c>
      <c r="I46" s="8"/>
      <c r="J46" s="19">
        <v>0</v>
      </c>
      <c r="K46" s="18">
        <f t="shared" si="14"/>
        <v>1</v>
      </c>
      <c r="L46" s="5">
        <v>0</v>
      </c>
      <c r="M46" s="4">
        <f t="shared" si="15"/>
        <v>0</v>
      </c>
      <c r="N46" s="9">
        <f>T46-(I46+BDD[[#This Row],[AUTRETAXE]])</f>
        <v>0</v>
      </c>
      <c r="O46" s="19">
        <v>20</v>
      </c>
      <c r="P46" s="6">
        <f t="shared" si="16"/>
        <v>0</v>
      </c>
      <c r="Q46" s="4">
        <f t="shared" si="17"/>
        <v>0</v>
      </c>
      <c r="R46" s="19">
        <v>0</v>
      </c>
      <c r="S46" s="5">
        <f t="shared" si="18"/>
        <v>0</v>
      </c>
      <c r="T46" s="7">
        <f t="shared" si="19"/>
        <v>0</v>
      </c>
      <c r="U46" s="7">
        <f t="shared" si="20"/>
        <v>0</v>
      </c>
      <c r="W46" s="13">
        <v>0</v>
      </c>
      <c r="X46" s="18" t="s">
        <v>37</v>
      </c>
      <c r="AE46" s="20"/>
    </row>
    <row r="47" spans="1:31">
      <c r="A47" s="50"/>
      <c r="H47" s="15">
        <v>0</v>
      </c>
      <c r="I47" s="8"/>
      <c r="J47" s="19">
        <v>0</v>
      </c>
      <c r="K47" s="18">
        <f t="shared" si="14"/>
        <v>1</v>
      </c>
      <c r="L47" s="5">
        <v>0</v>
      </c>
      <c r="M47" s="4">
        <f t="shared" si="15"/>
        <v>0</v>
      </c>
      <c r="N47" s="9">
        <f>T47-(I47+BDD[[#This Row],[AUTRETAXE]])</f>
        <v>0</v>
      </c>
      <c r="O47" s="19">
        <v>20</v>
      </c>
      <c r="P47" s="6">
        <f t="shared" si="16"/>
        <v>0</v>
      </c>
      <c r="Q47" s="4">
        <f t="shared" si="17"/>
        <v>0</v>
      </c>
      <c r="R47" s="19">
        <v>0</v>
      </c>
      <c r="S47" s="5">
        <f t="shared" si="18"/>
        <v>0</v>
      </c>
      <c r="T47" s="7">
        <f t="shared" si="19"/>
        <v>0</v>
      </c>
      <c r="U47" s="7">
        <f t="shared" si="20"/>
        <v>0</v>
      </c>
      <c r="W47" s="13">
        <v>0</v>
      </c>
      <c r="X47" s="18" t="s">
        <v>37</v>
      </c>
      <c r="AE47" s="20"/>
    </row>
    <row r="48" spans="1:31">
      <c r="A48" s="50"/>
      <c r="H48" s="15">
        <v>0</v>
      </c>
      <c r="I48" s="8"/>
      <c r="J48" s="19">
        <v>0</v>
      </c>
      <c r="K48" s="18">
        <f t="shared" si="14"/>
        <v>1</v>
      </c>
      <c r="L48" s="5">
        <v>0</v>
      </c>
      <c r="M48" s="4">
        <f t="shared" si="15"/>
        <v>0</v>
      </c>
      <c r="N48" s="9">
        <f>T48-(I48+BDD[[#This Row],[AUTRETAXE]])</f>
        <v>0</v>
      </c>
      <c r="O48" s="19">
        <v>20</v>
      </c>
      <c r="P48" s="6">
        <f t="shared" si="16"/>
        <v>0</v>
      </c>
      <c r="Q48" s="4">
        <f t="shared" si="17"/>
        <v>0</v>
      </c>
      <c r="R48" s="19">
        <v>0</v>
      </c>
      <c r="S48" s="5">
        <f t="shared" si="18"/>
        <v>0</v>
      </c>
      <c r="T48" s="7">
        <f t="shared" si="19"/>
        <v>0</v>
      </c>
      <c r="U48" s="7">
        <f t="shared" si="20"/>
        <v>0</v>
      </c>
      <c r="W48" s="13">
        <v>0</v>
      </c>
      <c r="X48" s="18" t="s">
        <v>37</v>
      </c>
      <c r="AE48" s="20"/>
    </row>
    <row r="49" spans="1:31">
      <c r="A49" s="50"/>
      <c r="H49" s="15">
        <v>0</v>
      </c>
      <c r="I49" s="8"/>
      <c r="J49" s="19">
        <v>0</v>
      </c>
      <c r="K49" s="18">
        <f t="shared" si="14"/>
        <v>1</v>
      </c>
      <c r="L49" s="5">
        <v>0</v>
      </c>
      <c r="M49" s="4">
        <f t="shared" si="15"/>
        <v>0</v>
      </c>
      <c r="N49" s="9">
        <f>T49-(I49+BDD[[#This Row],[AUTRETAXE]])</f>
        <v>0</v>
      </c>
      <c r="O49" s="19">
        <v>20</v>
      </c>
      <c r="P49" s="6">
        <f t="shared" si="16"/>
        <v>0</v>
      </c>
      <c r="Q49" s="4">
        <f t="shared" si="17"/>
        <v>0</v>
      </c>
      <c r="R49" s="19">
        <v>0</v>
      </c>
      <c r="S49" s="5">
        <f t="shared" si="18"/>
        <v>0</v>
      </c>
      <c r="T49" s="7">
        <f t="shared" si="19"/>
        <v>0</v>
      </c>
      <c r="U49" s="7">
        <f t="shared" si="20"/>
        <v>0</v>
      </c>
      <c r="W49" s="13">
        <v>0</v>
      </c>
      <c r="X49" s="18" t="s">
        <v>37</v>
      </c>
      <c r="AE49" s="20"/>
    </row>
    <row r="50" spans="1:31">
      <c r="A50" s="50"/>
      <c r="H50" s="15">
        <v>0</v>
      </c>
      <c r="I50" s="8"/>
      <c r="J50" s="19">
        <v>0</v>
      </c>
      <c r="K50" s="18">
        <f t="shared" si="14"/>
        <v>1</v>
      </c>
      <c r="L50" s="5">
        <v>0</v>
      </c>
      <c r="M50" s="4">
        <f t="shared" si="15"/>
        <v>0</v>
      </c>
      <c r="N50" s="9">
        <f>T50-(I50+BDD[[#This Row],[AUTRETAXE]])</f>
        <v>0</v>
      </c>
      <c r="O50" s="19">
        <v>20</v>
      </c>
      <c r="P50" s="6">
        <f t="shared" si="16"/>
        <v>0</v>
      </c>
      <c r="Q50" s="4">
        <f t="shared" si="17"/>
        <v>0</v>
      </c>
      <c r="R50" s="19">
        <v>0</v>
      </c>
      <c r="S50" s="5">
        <f t="shared" si="18"/>
        <v>0</v>
      </c>
      <c r="T50" s="7">
        <f t="shared" si="19"/>
        <v>0</v>
      </c>
      <c r="U50" s="7">
        <f t="shared" si="20"/>
        <v>0</v>
      </c>
      <c r="W50" s="13">
        <v>0</v>
      </c>
      <c r="X50" s="18" t="s">
        <v>37</v>
      </c>
      <c r="AE50" s="20"/>
    </row>
    <row r="51" spans="1:31">
      <c r="A51" s="50"/>
      <c r="H51" s="15">
        <v>0</v>
      </c>
      <c r="I51" s="8"/>
      <c r="J51" s="19">
        <v>0</v>
      </c>
      <c r="K51" s="18">
        <f t="shared" si="14"/>
        <v>1</v>
      </c>
      <c r="L51" s="5">
        <v>0</v>
      </c>
      <c r="M51" s="4">
        <f t="shared" si="15"/>
        <v>0</v>
      </c>
      <c r="N51" s="9">
        <f>T51-(I51+BDD[[#This Row],[AUTRETAXE]])</f>
        <v>0</v>
      </c>
      <c r="O51" s="19">
        <v>20</v>
      </c>
      <c r="P51" s="6">
        <f t="shared" si="16"/>
        <v>0</v>
      </c>
      <c r="Q51" s="4">
        <f t="shared" si="17"/>
        <v>0</v>
      </c>
      <c r="R51" s="19">
        <v>0</v>
      </c>
      <c r="S51" s="5">
        <f t="shared" si="18"/>
        <v>0</v>
      </c>
      <c r="T51" s="7">
        <f t="shared" si="19"/>
        <v>0</v>
      </c>
      <c r="U51" s="7">
        <f t="shared" si="20"/>
        <v>0</v>
      </c>
      <c r="W51" s="13">
        <v>0</v>
      </c>
      <c r="X51" s="18" t="s">
        <v>37</v>
      </c>
      <c r="AE51" s="20"/>
    </row>
    <row r="52" spans="1:31">
      <c r="A52" s="50"/>
      <c r="H52" s="15">
        <v>0</v>
      </c>
      <c r="I52" s="8"/>
      <c r="J52" s="19">
        <v>0</v>
      </c>
      <c r="K52" s="18">
        <f t="shared" si="14"/>
        <v>1</v>
      </c>
      <c r="L52" s="5">
        <v>0</v>
      </c>
      <c r="M52" s="4">
        <f t="shared" si="15"/>
        <v>0</v>
      </c>
      <c r="N52" s="9">
        <f>T52-(I52+BDD[[#This Row],[AUTRETAXE]])</f>
        <v>0</v>
      </c>
      <c r="O52" s="19">
        <v>20</v>
      </c>
      <c r="P52" s="6">
        <f t="shared" si="16"/>
        <v>0</v>
      </c>
      <c r="Q52" s="4">
        <f t="shared" si="17"/>
        <v>0</v>
      </c>
      <c r="R52" s="19">
        <v>0</v>
      </c>
      <c r="S52" s="5">
        <f t="shared" si="18"/>
        <v>0</v>
      </c>
      <c r="T52" s="7">
        <f t="shared" si="19"/>
        <v>0</v>
      </c>
      <c r="U52" s="7">
        <f t="shared" si="20"/>
        <v>0</v>
      </c>
      <c r="W52" s="13">
        <v>0</v>
      </c>
      <c r="X52" s="18" t="s">
        <v>37</v>
      </c>
      <c r="AE52" s="20"/>
    </row>
    <row r="53" spans="1:31">
      <c r="A53" s="50"/>
      <c r="H53" s="15">
        <v>0</v>
      </c>
      <c r="I53" s="8"/>
      <c r="J53" s="19">
        <v>0</v>
      </c>
      <c r="K53" s="18">
        <f t="shared" si="14"/>
        <v>1</v>
      </c>
      <c r="L53" s="5">
        <v>0</v>
      </c>
      <c r="M53" s="4">
        <f t="shared" si="15"/>
        <v>0</v>
      </c>
      <c r="N53" s="9">
        <f>T53-(I53+BDD[[#This Row],[AUTRETAXE]])</f>
        <v>0</v>
      </c>
      <c r="O53" s="19">
        <v>20</v>
      </c>
      <c r="P53" s="6">
        <f t="shared" si="16"/>
        <v>0</v>
      </c>
      <c r="Q53" s="4">
        <f t="shared" si="17"/>
        <v>0</v>
      </c>
      <c r="R53" s="19">
        <v>0</v>
      </c>
      <c r="S53" s="5">
        <f t="shared" si="18"/>
        <v>0</v>
      </c>
      <c r="T53" s="7">
        <f t="shared" si="19"/>
        <v>0</v>
      </c>
      <c r="U53" s="7">
        <f t="shared" si="20"/>
        <v>0</v>
      </c>
      <c r="W53" s="13">
        <v>0</v>
      </c>
      <c r="X53" s="18" t="s">
        <v>37</v>
      </c>
      <c r="AE53" s="20"/>
    </row>
    <row r="54" spans="1:31">
      <c r="A54" s="50"/>
      <c r="H54" s="15">
        <v>0</v>
      </c>
      <c r="I54" s="8"/>
      <c r="J54" s="19">
        <v>0</v>
      </c>
      <c r="K54" s="18">
        <f t="shared" si="14"/>
        <v>1</v>
      </c>
      <c r="L54" s="5">
        <v>0</v>
      </c>
      <c r="M54" s="4">
        <f t="shared" si="15"/>
        <v>0</v>
      </c>
      <c r="N54" s="9">
        <f>T54-(I54+BDD[[#This Row],[AUTRETAXE]])</f>
        <v>0</v>
      </c>
      <c r="O54" s="19">
        <v>20</v>
      </c>
      <c r="P54" s="6">
        <f t="shared" si="16"/>
        <v>0</v>
      </c>
      <c r="Q54" s="4">
        <f t="shared" si="17"/>
        <v>0</v>
      </c>
      <c r="R54" s="19">
        <v>0</v>
      </c>
      <c r="S54" s="5">
        <f t="shared" si="18"/>
        <v>0</v>
      </c>
      <c r="T54" s="7">
        <f t="shared" si="19"/>
        <v>0</v>
      </c>
      <c r="U54" s="7">
        <f t="shared" si="20"/>
        <v>0</v>
      </c>
      <c r="W54" s="13">
        <v>0</v>
      </c>
      <c r="X54" s="18" t="s">
        <v>37</v>
      </c>
      <c r="AE54" s="20"/>
    </row>
    <row r="55" spans="1:31">
      <c r="A55" s="50"/>
      <c r="H55" s="15">
        <v>0</v>
      </c>
      <c r="I55" s="8"/>
      <c r="J55" s="19">
        <v>0</v>
      </c>
      <c r="K55" s="18">
        <f t="shared" si="14"/>
        <v>1</v>
      </c>
      <c r="L55" s="5">
        <v>0</v>
      </c>
      <c r="M55" s="4">
        <f t="shared" si="15"/>
        <v>0</v>
      </c>
      <c r="N55" s="9">
        <f>T55-(I55+BDD[[#This Row],[AUTRETAXE]])</f>
        <v>0</v>
      </c>
      <c r="O55" s="19">
        <v>20</v>
      </c>
      <c r="P55" s="6">
        <f t="shared" si="16"/>
        <v>0</v>
      </c>
      <c r="Q55" s="4">
        <f t="shared" si="17"/>
        <v>0</v>
      </c>
      <c r="R55" s="19">
        <v>0</v>
      </c>
      <c r="S55" s="5">
        <f t="shared" si="18"/>
        <v>0</v>
      </c>
      <c r="T55" s="7">
        <f t="shared" si="19"/>
        <v>0</v>
      </c>
      <c r="U55" s="7">
        <f t="shared" si="20"/>
        <v>0</v>
      </c>
      <c r="W55" s="13">
        <v>0</v>
      </c>
      <c r="X55" s="18" t="s">
        <v>37</v>
      </c>
      <c r="AE55" s="20"/>
    </row>
    <row r="56" spans="1:31">
      <c r="A56" s="50"/>
      <c r="H56" s="15">
        <v>0</v>
      </c>
      <c r="I56" s="8"/>
      <c r="J56" s="19">
        <v>0</v>
      </c>
      <c r="K56" s="18">
        <f t="shared" si="14"/>
        <v>1</v>
      </c>
      <c r="L56" s="5">
        <v>0</v>
      </c>
      <c r="M56" s="4">
        <f t="shared" si="15"/>
        <v>0</v>
      </c>
      <c r="N56" s="9">
        <f>T56-(I56+BDD[[#This Row],[AUTRETAXE]])</f>
        <v>0</v>
      </c>
      <c r="O56" s="19">
        <v>20</v>
      </c>
      <c r="P56" s="6">
        <f t="shared" si="16"/>
        <v>0</v>
      </c>
      <c r="Q56" s="4">
        <f t="shared" si="17"/>
        <v>0</v>
      </c>
      <c r="R56" s="19">
        <v>0</v>
      </c>
      <c r="S56" s="5">
        <f t="shared" si="18"/>
        <v>0</v>
      </c>
      <c r="T56" s="7">
        <f t="shared" si="19"/>
        <v>0</v>
      </c>
      <c r="U56" s="7">
        <f t="shared" si="20"/>
        <v>0</v>
      </c>
      <c r="W56" s="13">
        <v>0</v>
      </c>
      <c r="X56" s="18" t="s">
        <v>37</v>
      </c>
      <c r="AE56" s="20"/>
    </row>
    <row r="57" spans="1:31">
      <c r="A57" s="50"/>
      <c r="H57" s="15">
        <v>0</v>
      </c>
      <c r="I57" s="8"/>
      <c r="J57" s="19">
        <v>0</v>
      </c>
      <c r="K57" s="18">
        <f t="shared" si="14"/>
        <v>1</v>
      </c>
      <c r="L57" s="5">
        <v>0</v>
      </c>
      <c r="M57" s="4">
        <f t="shared" si="15"/>
        <v>0</v>
      </c>
      <c r="N57" s="9">
        <f>T57-(I57+BDD[[#This Row],[AUTRETAXE]])</f>
        <v>0</v>
      </c>
      <c r="O57" s="19">
        <v>20</v>
      </c>
      <c r="P57" s="6">
        <f t="shared" si="16"/>
        <v>0</v>
      </c>
      <c r="Q57" s="4">
        <f t="shared" si="17"/>
        <v>0</v>
      </c>
      <c r="R57" s="19">
        <v>0</v>
      </c>
      <c r="S57" s="5">
        <f t="shared" si="18"/>
        <v>0</v>
      </c>
      <c r="T57" s="7">
        <f t="shared" si="19"/>
        <v>0</v>
      </c>
      <c r="U57" s="7">
        <f t="shared" si="20"/>
        <v>0</v>
      </c>
      <c r="W57" s="13">
        <v>0</v>
      </c>
      <c r="X57" s="18" t="s">
        <v>37</v>
      </c>
      <c r="AE57" s="20"/>
    </row>
    <row r="58" spans="1:31">
      <c r="A58" s="50"/>
      <c r="H58" s="15">
        <v>0</v>
      </c>
      <c r="I58" s="8"/>
      <c r="J58" s="19">
        <v>0</v>
      </c>
      <c r="K58" s="18">
        <f t="shared" si="14"/>
        <v>1</v>
      </c>
      <c r="L58" s="5">
        <v>0</v>
      </c>
      <c r="M58" s="4">
        <f t="shared" si="15"/>
        <v>0</v>
      </c>
      <c r="N58" s="9">
        <f>T58-(I58+BDD[[#This Row],[AUTRETAXE]])</f>
        <v>0</v>
      </c>
      <c r="O58" s="19">
        <v>20</v>
      </c>
      <c r="P58" s="6">
        <f t="shared" si="16"/>
        <v>0</v>
      </c>
      <c r="Q58" s="4">
        <f t="shared" si="17"/>
        <v>0</v>
      </c>
      <c r="R58" s="19">
        <v>0</v>
      </c>
      <c r="S58" s="5">
        <f t="shared" si="18"/>
        <v>0</v>
      </c>
      <c r="T58" s="7">
        <f t="shared" si="19"/>
        <v>0</v>
      </c>
      <c r="U58" s="7">
        <f t="shared" si="20"/>
        <v>0</v>
      </c>
      <c r="W58" s="13">
        <v>0</v>
      </c>
      <c r="X58" s="18" t="s">
        <v>37</v>
      </c>
      <c r="AE58" s="20"/>
    </row>
    <row r="59" spans="1:31">
      <c r="A59" s="50"/>
      <c r="H59" s="15">
        <v>0</v>
      </c>
      <c r="I59" s="8"/>
      <c r="J59" s="19">
        <v>0</v>
      </c>
      <c r="K59" s="18">
        <f t="shared" si="14"/>
        <v>1</v>
      </c>
      <c r="L59" s="5">
        <v>0</v>
      </c>
      <c r="M59" s="4">
        <f t="shared" si="15"/>
        <v>0</v>
      </c>
      <c r="N59" s="9">
        <f>T59-(I59+BDD[[#This Row],[AUTRETAXE]])</f>
        <v>0</v>
      </c>
      <c r="O59" s="19">
        <v>20</v>
      </c>
      <c r="P59" s="6">
        <f t="shared" si="16"/>
        <v>0</v>
      </c>
      <c r="Q59" s="4">
        <f t="shared" si="17"/>
        <v>0</v>
      </c>
      <c r="R59" s="19">
        <v>0</v>
      </c>
      <c r="S59" s="5">
        <f t="shared" si="18"/>
        <v>0</v>
      </c>
      <c r="T59" s="7">
        <f t="shared" si="19"/>
        <v>0</v>
      </c>
      <c r="U59" s="7">
        <f t="shared" si="20"/>
        <v>0</v>
      </c>
      <c r="W59" s="13">
        <v>0</v>
      </c>
      <c r="X59" s="18" t="s">
        <v>37</v>
      </c>
      <c r="AE59" s="20"/>
    </row>
    <row r="60" spans="1:31">
      <c r="A60" s="50"/>
      <c r="H60" s="15">
        <v>0</v>
      </c>
      <c r="I60" s="8"/>
      <c r="J60" s="19">
        <v>0</v>
      </c>
      <c r="K60" s="18">
        <f t="shared" si="14"/>
        <v>1</v>
      </c>
      <c r="L60" s="5">
        <v>0</v>
      </c>
      <c r="M60" s="4">
        <f t="shared" si="15"/>
        <v>0</v>
      </c>
      <c r="N60" s="9">
        <f>T60-(I60+BDD[[#This Row],[AUTRETAXE]])</f>
        <v>0</v>
      </c>
      <c r="O60" s="19">
        <v>20</v>
      </c>
      <c r="P60" s="6">
        <f t="shared" si="16"/>
        <v>0</v>
      </c>
      <c r="Q60" s="4">
        <f t="shared" si="17"/>
        <v>0</v>
      </c>
      <c r="R60" s="19">
        <v>0</v>
      </c>
      <c r="S60" s="5">
        <f t="shared" si="18"/>
        <v>0</v>
      </c>
      <c r="T60" s="7">
        <f t="shared" si="19"/>
        <v>0</v>
      </c>
      <c r="U60" s="7">
        <f t="shared" si="20"/>
        <v>0</v>
      </c>
      <c r="W60" s="13">
        <v>0</v>
      </c>
      <c r="X60" s="18" t="s">
        <v>37</v>
      </c>
      <c r="AE60" s="20"/>
    </row>
    <row r="61" spans="1:31">
      <c r="A61" s="50"/>
      <c r="H61" s="15">
        <v>0</v>
      </c>
      <c r="I61" s="8"/>
      <c r="J61" s="19">
        <v>0</v>
      </c>
      <c r="K61" s="18">
        <f t="shared" si="14"/>
        <v>1</v>
      </c>
      <c r="L61" s="5">
        <v>0</v>
      </c>
      <c r="M61" s="4">
        <f t="shared" si="15"/>
        <v>0</v>
      </c>
      <c r="N61" s="9">
        <f>T61-(I61+BDD[[#This Row],[AUTRETAXE]])</f>
        <v>0</v>
      </c>
      <c r="O61" s="19">
        <v>20</v>
      </c>
      <c r="P61" s="6">
        <f t="shared" si="16"/>
        <v>0</v>
      </c>
      <c r="Q61" s="4">
        <f t="shared" si="17"/>
        <v>0</v>
      </c>
      <c r="R61" s="19">
        <v>0</v>
      </c>
      <c r="S61" s="5">
        <f t="shared" si="18"/>
        <v>0</v>
      </c>
      <c r="T61" s="7">
        <f t="shared" si="19"/>
        <v>0</v>
      </c>
      <c r="U61" s="7">
        <f t="shared" si="20"/>
        <v>0</v>
      </c>
      <c r="W61" s="13">
        <v>0</v>
      </c>
      <c r="X61" s="18" t="s">
        <v>37</v>
      </c>
      <c r="AE61" s="20"/>
    </row>
    <row r="62" spans="1:31">
      <c r="A62" s="50"/>
      <c r="H62" s="15">
        <v>0</v>
      </c>
      <c r="I62" s="8"/>
      <c r="J62" s="19">
        <v>0</v>
      </c>
      <c r="K62" s="18">
        <f t="shared" si="14"/>
        <v>1</v>
      </c>
      <c r="L62" s="5">
        <v>0</v>
      </c>
      <c r="M62" s="4">
        <f t="shared" si="15"/>
        <v>0</v>
      </c>
      <c r="N62" s="9">
        <f>T62-(I62+BDD[[#This Row],[AUTRETAXE]])</f>
        <v>0</v>
      </c>
      <c r="O62" s="19">
        <v>20</v>
      </c>
      <c r="P62" s="6">
        <f t="shared" si="16"/>
        <v>0</v>
      </c>
      <c r="Q62" s="4">
        <f t="shared" si="17"/>
        <v>0</v>
      </c>
      <c r="R62" s="19">
        <v>0</v>
      </c>
      <c r="S62" s="5">
        <f t="shared" si="18"/>
        <v>0</v>
      </c>
      <c r="T62" s="7">
        <f t="shared" si="19"/>
        <v>0</v>
      </c>
      <c r="U62" s="7">
        <f t="shared" si="20"/>
        <v>0</v>
      </c>
      <c r="W62" s="13">
        <v>0</v>
      </c>
      <c r="X62" s="18" t="s">
        <v>37</v>
      </c>
      <c r="AE62" s="20"/>
    </row>
    <row r="63" spans="1:31">
      <c r="A63" s="50"/>
      <c r="H63" s="15">
        <v>0</v>
      </c>
      <c r="I63" s="8"/>
      <c r="J63" s="19">
        <v>0</v>
      </c>
      <c r="K63" s="18">
        <f t="shared" si="14"/>
        <v>1</v>
      </c>
      <c r="L63" s="5">
        <v>0</v>
      </c>
      <c r="M63" s="4">
        <f t="shared" si="15"/>
        <v>0</v>
      </c>
      <c r="N63" s="9">
        <f>T63-(I63+BDD[[#This Row],[AUTRETAXE]])</f>
        <v>0</v>
      </c>
      <c r="O63" s="19">
        <v>20</v>
      </c>
      <c r="P63" s="6">
        <f t="shared" si="16"/>
        <v>0</v>
      </c>
      <c r="Q63" s="4">
        <f t="shared" si="17"/>
        <v>0</v>
      </c>
      <c r="R63" s="19">
        <v>0</v>
      </c>
      <c r="S63" s="5">
        <f t="shared" si="18"/>
        <v>0</v>
      </c>
      <c r="T63" s="7">
        <f t="shared" si="19"/>
        <v>0</v>
      </c>
      <c r="U63" s="7">
        <f t="shared" si="20"/>
        <v>0</v>
      </c>
      <c r="W63" s="13">
        <v>0</v>
      </c>
      <c r="X63" s="18" t="s">
        <v>37</v>
      </c>
      <c r="AE63" s="20"/>
    </row>
    <row r="64" spans="1:31">
      <c r="A64" s="50"/>
      <c r="H64" s="15">
        <v>0</v>
      </c>
      <c r="I64" s="8"/>
      <c r="J64" s="19">
        <v>0</v>
      </c>
      <c r="K64" s="18">
        <f t="shared" si="14"/>
        <v>1</v>
      </c>
      <c r="L64" s="5">
        <v>0</v>
      </c>
      <c r="M64" s="4">
        <f t="shared" si="15"/>
        <v>0</v>
      </c>
      <c r="N64" s="9">
        <f>T64-(I64+BDD[[#This Row],[AUTRETAXE]])</f>
        <v>0</v>
      </c>
      <c r="O64" s="19">
        <v>20</v>
      </c>
      <c r="P64" s="6">
        <f t="shared" si="16"/>
        <v>0</v>
      </c>
      <c r="Q64" s="4">
        <f t="shared" si="17"/>
        <v>0</v>
      </c>
      <c r="R64" s="19">
        <v>0</v>
      </c>
      <c r="S64" s="5">
        <f t="shared" si="18"/>
        <v>0</v>
      </c>
      <c r="T64" s="7">
        <f t="shared" si="19"/>
        <v>0</v>
      </c>
      <c r="U64" s="7">
        <f t="shared" si="20"/>
        <v>0</v>
      </c>
      <c r="W64" s="13">
        <v>0</v>
      </c>
      <c r="X64" s="18" t="s">
        <v>37</v>
      </c>
      <c r="AE64" s="20"/>
    </row>
    <row r="65" spans="1:31">
      <c r="A65" s="50"/>
      <c r="H65" s="15">
        <v>0</v>
      </c>
      <c r="I65" s="8"/>
      <c r="J65" s="19">
        <v>0</v>
      </c>
      <c r="K65" s="18">
        <f t="shared" si="14"/>
        <v>1</v>
      </c>
      <c r="L65" s="5">
        <v>0</v>
      </c>
      <c r="M65" s="4">
        <f t="shared" si="15"/>
        <v>0</v>
      </c>
      <c r="N65" s="9">
        <f>T65-(I65+BDD[[#This Row],[AUTRETAXE]])</f>
        <v>0</v>
      </c>
      <c r="O65" s="19">
        <v>20</v>
      </c>
      <c r="P65" s="6">
        <f t="shared" si="16"/>
        <v>0</v>
      </c>
      <c r="Q65" s="4">
        <f t="shared" si="17"/>
        <v>0</v>
      </c>
      <c r="R65" s="19">
        <v>0</v>
      </c>
      <c r="S65" s="5">
        <f t="shared" si="18"/>
        <v>0</v>
      </c>
      <c r="T65" s="7">
        <f t="shared" si="19"/>
        <v>0</v>
      </c>
      <c r="U65" s="7">
        <f t="shared" si="20"/>
        <v>0</v>
      </c>
      <c r="W65" s="13">
        <v>0</v>
      </c>
      <c r="X65" s="18" t="s">
        <v>37</v>
      </c>
      <c r="AE65" s="20"/>
    </row>
    <row r="66" spans="1:31">
      <c r="A66" s="50"/>
      <c r="H66" s="15">
        <v>0</v>
      </c>
      <c r="I66" s="8"/>
      <c r="J66" s="19">
        <v>0</v>
      </c>
      <c r="K66" s="18">
        <f t="shared" si="14"/>
        <v>1</v>
      </c>
      <c r="L66" s="5">
        <v>0</v>
      </c>
      <c r="M66" s="4">
        <f t="shared" si="15"/>
        <v>0</v>
      </c>
      <c r="N66" s="9">
        <f>T66-(I66+BDD[[#This Row],[AUTRETAXE]])</f>
        <v>0</v>
      </c>
      <c r="O66" s="19">
        <v>20</v>
      </c>
      <c r="P66" s="6">
        <f t="shared" si="16"/>
        <v>0</v>
      </c>
      <c r="Q66" s="4">
        <f t="shared" si="17"/>
        <v>0</v>
      </c>
      <c r="R66" s="19">
        <v>0</v>
      </c>
      <c r="S66" s="5">
        <f t="shared" si="18"/>
        <v>0</v>
      </c>
      <c r="T66" s="7">
        <f t="shared" si="19"/>
        <v>0</v>
      </c>
      <c r="U66" s="7">
        <f t="shared" si="20"/>
        <v>0</v>
      </c>
      <c r="W66" s="13">
        <v>0</v>
      </c>
      <c r="X66" s="18" t="s">
        <v>37</v>
      </c>
      <c r="AE66" s="20"/>
    </row>
    <row r="67" spans="1:31">
      <c r="A67" s="50"/>
      <c r="H67" s="15">
        <v>0</v>
      </c>
      <c r="I67" s="8"/>
      <c r="J67" s="19">
        <v>0</v>
      </c>
      <c r="K67" s="18">
        <f t="shared" ref="K67:K90" si="21">(100/(100-J67))</f>
        <v>1</v>
      </c>
      <c r="L67" s="5">
        <v>0</v>
      </c>
      <c r="M67" s="4">
        <f t="shared" ref="M67:M90" si="22">(I67*K67)+L67</f>
        <v>0</v>
      </c>
      <c r="N67" s="9">
        <f>T67-(I67+BDD[[#This Row],[AUTRETAXE]])</f>
        <v>0</v>
      </c>
      <c r="O67" s="19">
        <v>20</v>
      </c>
      <c r="P67" s="6">
        <f t="shared" ref="P67:P90" si="23">Q67-M67</f>
        <v>0</v>
      </c>
      <c r="Q67" s="4">
        <f t="shared" ref="Q67:Q90" si="24">M67*(1+(O67/100))</f>
        <v>0</v>
      </c>
      <c r="R67" s="19">
        <v>0</v>
      </c>
      <c r="S67" s="5">
        <f t="shared" ref="S67:S89" si="25">Q67-U67</f>
        <v>0</v>
      </c>
      <c r="T67" s="7">
        <f t="shared" ref="T67:T90" si="26">U67/1.2</f>
        <v>0</v>
      </c>
      <c r="U67" s="7">
        <f t="shared" ref="U67:U89" si="27">Q67*(1-R67/100)</f>
        <v>0</v>
      </c>
      <c r="W67" s="13">
        <v>0</v>
      </c>
      <c r="X67" s="18" t="s">
        <v>37</v>
      </c>
      <c r="AE67" s="20"/>
    </row>
    <row r="68" spans="1:31">
      <c r="A68" s="50"/>
      <c r="H68" s="15">
        <v>0</v>
      </c>
      <c r="I68" s="8"/>
      <c r="J68" s="19">
        <v>0</v>
      </c>
      <c r="K68" s="18">
        <f t="shared" si="21"/>
        <v>1</v>
      </c>
      <c r="L68" s="5">
        <v>0</v>
      </c>
      <c r="M68" s="4">
        <f t="shared" si="22"/>
        <v>0</v>
      </c>
      <c r="N68" s="9">
        <f>T68-(I68+BDD[[#This Row],[AUTRETAXE]])</f>
        <v>0</v>
      </c>
      <c r="O68" s="19">
        <v>20</v>
      </c>
      <c r="P68" s="6">
        <f t="shared" si="23"/>
        <v>0</v>
      </c>
      <c r="Q68" s="4">
        <f t="shared" si="24"/>
        <v>0</v>
      </c>
      <c r="R68" s="19">
        <v>0</v>
      </c>
      <c r="S68" s="5">
        <f t="shared" si="25"/>
        <v>0</v>
      </c>
      <c r="T68" s="7">
        <f t="shared" si="26"/>
        <v>0</v>
      </c>
      <c r="U68" s="7">
        <f t="shared" si="27"/>
        <v>0</v>
      </c>
      <c r="W68" s="13">
        <v>0</v>
      </c>
      <c r="X68" s="18" t="s">
        <v>37</v>
      </c>
      <c r="AE68" s="20"/>
    </row>
    <row r="69" spans="1:31">
      <c r="A69" s="50"/>
      <c r="H69" s="15">
        <v>0</v>
      </c>
      <c r="I69" s="8"/>
      <c r="J69" s="19">
        <v>0</v>
      </c>
      <c r="K69" s="18">
        <f t="shared" si="21"/>
        <v>1</v>
      </c>
      <c r="L69" s="5">
        <v>0</v>
      </c>
      <c r="M69" s="4">
        <f t="shared" si="22"/>
        <v>0</v>
      </c>
      <c r="N69" s="9">
        <f>T69-(I69+BDD[[#This Row],[AUTRETAXE]])</f>
        <v>0</v>
      </c>
      <c r="O69" s="19">
        <v>20</v>
      </c>
      <c r="P69" s="6">
        <f t="shared" si="23"/>
        <v>0</v>
      </c>
      <c r="Q69" s="4">
        <f t="shared" si="24"/>
        <v>0</v>
      </c>
      <c r="R69" s="19">
        <v>0</v>
      </c>
      <c r="S69" s="5">
        <f t="shared" si="25"/>
        <v>0</v>
      </c>
      <c r="T69" s="7">
        <f t="shared" si="26"/>
        <v>0</v>
      </c>
      <c r="U69" s="7">
        <f t="shared" si="27"/>
        <v>0</v>
      </c>
      <c r="W69" s="13">
        <v>0</v>
      </c>
      <c r="X69" s="18" t="s">
        <v>37</v>
      </c>
      <c r="AE69" s="20"/>
    </row>
    <row r="70" spans="1:31">
      <c r="A70" s="50"/>
      <c r="H70" s="15">
        <v>0</v>
      </c>
      <c r="I70" s="8"/>
      <c r="J70" s="19">
        <v>0</v>
      </c>
      <c r="K70" s="18">
        <f t="shared" si="21"/>
        <v>1</v>
      </c>
      <c r="L70" s="5">
        <v>0</v>
      </c>
      <c r="M70" s="4">
        <f t="shared" si="22"/>
        <v>0</v>
      </c>
      <c r="N70" s="9">
        <f>T70-(I70+BDD[[#This Row],[AUTRETAXE]])</f>
        <v>0</v>
      </c>
      <c r="O70" s="19">
        <v>20</v>
      </c>
      <c r="P70" s="6">
        <f t="shared" si="23"/>
        <v>0</v>
      </c>
      <c r="Q70" s="4">
        <f t="shared" si="24"/>
        <v>0</v>
      </c>
      <c r="R70" s="19">
        <v>0</v>
      </c>
      <c r="S70" s="5">
        <f t="shared" si="25"/>
        <v>0</v>
      </c>
      <c r="T70" s="7">
        <f t="shared" si="26"/>
        <v>0</v>
      </c>
      <c r="U70" s="7">
        <f t="shared" si="27"/>
        <v>0</v>
      </c>
      <c r="W70" s="13">
        <v>0</v>
      </c>
      <c r="X70" s="18" t="s">
        <v>37</v>
      </c>
      <c r="AE70" s="20"/>
    </row>
    <row r="71" spans="1:31">
      <c r="A71" s="50"/>
      <c r="H71" s="15">
        <v>0</v>
      </c>
      <c r="I71" s="8"/>
      <c r="J71" s="19">
        <v>0</v>
      </c>
      <c r="K71" s="18">
        <f t="shared" si="21"/>
        <v>1</v>
      </c>
      <c r="L71" s="5">
        <v>0</v>
      </c>
      <c r="M71" s="4">
        <f t="shared" si="22"/>
        <v>0</v>
      </c>
      <c r="N71" s="9">
        <f>T71-(I71+BDD[[#This Row],[AUTRETAXE]])</f>
        <v>0</v>
      </c>
      <c r="O71" s="19">
        <v>20</v>
      </c>
      <c r="P71" s="6">
        <f t="shared" si="23"/>
        <v>0</v>
      </c>
      <c r="Q71" s="4">
        <f t="shared" si="24"/>
        <v>0</v>
      </c>
      <c r="R71" s="19">
        <v>0</v>
      </c>
      <c r="S71" s="5">
        <f t="shared" si="25"/>
        <v>0</v>
      </c>
      <c r="T71" s="7">
        <f t="shared" si="26"/>
        <v>0</v>
      </c>
      <c r="U71" s="7">
        <f t="shared" si="27"/>
        <v>0</v>
      </c>
      <c r="W71" s="13">
        <v>0</v>
      </c>
      <c r="X71" s="18" t="s">
        <v>37</v>
      </c>
      <c r="AE71" s="20"/>
    </row>
    <row r="72" spans="1:31">
      <c r="A72" s="50"/>
      <c r="H72" s="15">
        <v>0</v>
      </c>
      <c r="I72" s="8"/>
      <c r="J72" s="19">
        <v>0</v>
      </c>
      <c r="K72" s="18">
        <f t="shared" si="21"/>
        <v>1</v>
      </c>
      <c r="L72" s="5">
        <v>0</v>
      </c>
      <c r="M72" s="4">
        <f t="shared" si="22"/>
        <v>0</v>
      </c>
      <c r="N72" s="9">
        <f>T72-(I72+BDD[[#This Row],[AUTRETAXE]])</f>
        <v>0</v>
      </c>
      <c r="O72" s="19">
        <v>20</v>
      </c>
      <c r="P72" s="6">
        <f t="shared" si="23"/>
        <v>0</v>
      </c>
      <c r="Q72" s="4">
        <f t="shared" si="24"/>
        <v>0</v>
      </c>
      <c r="R72" s="19">
        <v>0</v>
      </c>
      <c r="S72" s="5">
        <f t="shared" si="25"/>
        <v>0</v>
      </c>
      <c r="T72" s="7">
        <f t="shared" si="26"/>
        <v>0</v>
      </c>
      <c r="U72" s="7">
        <f t="shared" si="27"/>
        <v>0</v>
      </c>
      <c r="W72" s="13">
        <v>0</v>
      </c>
      <c r="X72" s="18" t="s">
        <v>37</v>
      </c>
      <c r="AE72" s="20"/>
    </row>
    <row r="73" spans="1:31">
      <c r="A73" s="50"/>
      <c r="H73" s="15">
        <v>0</v>
      </c>
      <c r="I73" s="8"/>
      <c r="J73" s="19">
        <v>0</v>
      </c>
      <c r="K73" s="18">
        <f t="shared" si="21"/>
        <v>1</v>
      </c>
      <c r="L73" s="5">
        <v>0</v>
      </c>
      <c r="M73" s="4">
        <f t="shared" si="22"/>
        <v>0</v>
      </c>
      <c r="N73" s="9">
        <f>T73-(I73+BDD[[#This Row],[AUTRETAXE]])</f>
        <v>0</v>
      </c>
      <c r="O73" s="19">
        <v>20</v>
      </c>
      <c r="P73" s="6">
        <f t="shared" si="23"/>
        <v>0</v>
      </c>
      <c r="Q73" s="4">
        <f t="shared" si="24"/>
        <v>0</v>
      </c>
      <c r="R73" s="19">
        <v>0</v>
      </c>
      <c r="S73" s="5">
        <f t="shared" si="25"/>
        <v>0</v>
      </c>
      <c r="T73" s="7">
        <f t="shared" si="26"/>
        <v>0</v>
      </c>
      <c r="U73" s="7">
        <f t="shared" si="27"/>
        <v>0</v>
      </c>
      <c r="W73" s="13">
        <v>0</v>
      </c>
      <c r="X73" s="18" t="s">
        <v>37</v>
      </c>
      <c r="AE73" s="20"/>
    </row>
    <row r="74" spans="1:31">
      <c r="A74" s="50"/>
      <c r="H74" s="15">
        <v>0</v>
      </c>
      <c r="I74" s="8"/>
      <c r="J74" s="19">
        <v>0</v>
      </c>
      <c r="K74" s="18">
        <f t="shared" si="21"/>
        <v>1</v>
      </c>
      <c r="L74" s="5">
        <v>0</v>
      </c>
      <c r="M74" s="4">
        <f t="shared" si="22"/>
        <v>0</v>
      </c>
      <c r="N74" s="9">
        <f>T74-(I74+BDD[[#This Row],[AUTRETAXE]])</f>
        <v>0</v>
      </c>
      <c r="O74" s="19">
        <v>20</v>
      </c>
      <c r="P74" s="6">
        <f t="shared" si="23"/>
        <v>0</v>
      </c>
      <c r="Q74" s="4">
        <f t="shared" si="24"/>
        <v>0</v>
      </c>
      <c r="R74" s="19">
        <v>0</v>
      </c>
      <c r="S74" s="5">
        <f t="shared" si="25"/>
        <v>0</v>
      </c>
      <c r="T74" s="7">
        <f t="shared" si="26"/>
        <v>0</v>
      </c>
      <c r="U74" s="7">
        <f t="shared" si="27"/>
        <v>0</v>
      </c>
      <c r="W74" s="13">
        <v>0</v>
      </c>
      <c r="X74" s="18" t="s">
        <v>37</v>
      </c>
      <c r="AE74" s="20"/>
    </row>
    <row r="75" spans="1:31">
      <c r="A75" s="50"/>
      <c r="H75" s="15">
        <v>0</v>
      </c>
      <c r="I75" s="8"/>
      <c r="J75" s="19">
        <v>0</v>
      </c>
      <c r="K75" s="18">
        <f t="shared" si="21"/>
        <v>1</v>
      </c>
      <c r="L75" s="5">
        <v>0</v>
      </c>
      <c r="M75" s="4">
        <f t="shared" si="22"/>
        <v>0</v>
      </c>
      <c r="N75" s="9">
        <f>T75-(I75+BDD[[#This Row],[AUTRETAXE]])</f>
        <v>0</v>
      </c>
      <c r="O75" s="19">
        <v>20</v>
      </c>
      <c r="P75" s="6">
        <f t="shared" si="23"/>
        <v>0</v>
      </c>
      <c r="Q75" s="4">
        <f t="shared" si="24"/>
        <v>0</v>
      </c>
      <c r="R75" s="19">
        <v>0</v>
      </c>
      <c r="S75" s="5">
        <f t="shared" si="25"/>
        <v>0</v>
      </c>
      <c r="T75" s="7">
        <f t="shared" si="26"/>
        <v>0</v>
      </c>
      <c r="U75" s="7">
        <f t="shared" si="27"/>
        <v>0</v>
      </c>
      <c r="W75" s="13">
        <v>0</v>
      </c>
      <c r="X75" s="18" t="s">
        <v>37</v>
      </c>
      <c r="AE75" s="20"/>
    </row>
    <row r="76" spans="1:31">
      <c r="A76" s="50"/>
      <c r="H76" s="15">
        <v>0</v>
      </c>
      <c r="I76" s="8"/>
      <c r="J76" s="19">
        <v>0</v>
      </c>
      <c r="K76" s="18">
        <f t="shared" si="21"/>
        <v>1</v>
      </c>
      <c r="L76" s="5">
        <v>0</v>
      </c>
      <c r="M76" s="4">
        <f t="shared" si="22"/>
        <v>0</v>
      </c>
      <c r="N76" s="9">
        <f>T76-(I76+BDD[[#This Row],[AUTRETAXE]])</f>
        <v>0</v>
      </c>
      <c r="O76" s="19">
        <v>20</v>
      </c>
      <c r="P76" s="6">
        <f t="shared" si="23"/>
        <v>0</v>
      </c>
      <c r="Q76" s="4">
        <f t="shared" si="24"/>
        <v>0</v>
      </c>
      <c r="R76" s="19">
        <v>0</v>
      </c>
      <c r="S76" s="5">
        <f t="shared" si="25"/>
        <v>0</v>
      </c>
      <c r="T76" s="7">
        <f t="shared" si="26"/>
        <v>0</v>
      </c>
      <c r="U76" s="7">
        <f t="shared" si="27"/>
        <v>0</v>
      </c>
      <c r="W76" s="13">
        <v>0</v>
      </c>
      <c r="X76" s="18" t="s">
        <v>37</v>
      </c>
      <c r="AE76" s="20"/>
    </row>
    <row r="77" spans="1:31">
      <c r="A77" s="50"/>
      <c r="H77" s="15">
        <v>0</v>
      </c>
      <c r="I77" s="8"/>
      <c r="J77" s="19">
        <v>0</v>
      </c>
      <c r="K77" s="18">
        <f t="shared" si="21"/>
        <v>1</v>
      </c>
      <c r="L77" s="5">
        <v>0</v>
      </c>
      <c r="M77" s="4">
        <f t="shared" si="22"/>
        <v>0</v>
      </c>
      <c r="N77" s="9">
        <f>T77-(I77+BDD[[#This Row],[AUTRETAXE]])</f>
        <v>0</v>
      </c>
      <c r="O77" s="19">
        <v>20</v>
      </c>
      <c r="P77" s="6">
        <f t="shared" si="23"/>
        <v>0</v>
      </c>
      <c r="Q77" s="4">
        <f t="shared" si="24"/>
        <v>0</v>
      </c>
      <c r="R77" s="19">
        <v>0</v>
      </c>
      <c r="S77" s="5">
        <f t="shared" si="25"/>
        <v>0</v>
      </c>
      <c r="T77" s="7">
        <f t="shared" si="26"/>
        <v>0</v>
      </c>
      <c r="U77" s="7">
        <f t="shared" si="27"/>
        <v>0</v>
      </c>
      <c r="W77" s="13">
        <v>0</v>
      </c>
      <c r="X77" s="18" t="s">
        <v>37</v>
      </c>
      <c r="AE77" s="20"/>
    </row>
    <row r="78" spans="1:31">
      <c r="A78" s="50"/>
      <c r="H78" s="15">
        <v>0</v>
      </c>
      <c r="I78" s="8"/>
      <c r="J78" s="19">
        <v>0</v>
      </c>
      <c r="K78" s="18">
        <f t="shared" si="21"/>
        <v>1</v>
      </c>
      <c r="L78" s="5">
        <v>0</v>
      </c>
      <c r="M78" s="4">
        <f t="shared" si="22"/>
        <v>0</v>
      </c>
      <c r="N78" s="9">
        <f>T78-(I78+BDD[[#This Row],[AUTRETAXE]])</f>
        <v>0</v>
      </c>
      <c r="O78" s="19">
        <v>20</v>
      </c>
      <c r="P78" s="6">
        <f t="shared" si="23"/>
        <v>0</v>
      </c>
      <c r="Q78" s="4">
        <f t="shared" si="24"/>
        <v>0</v>
      </c>
      <c r="R78" s="19">
        <v>0</v>
      </c>
      <c r="S78" s="5">
        <f t="shared" si="25"/>
        <v>0</v>
      </c>
      <c r="T78" s="7">
        <f t="shared" si="26"/>
        <v>0</v>
      </c>
      <c r="U78" s="7">
        <f t="shared" si="27"/>
        <v>0</v>
      </c>
      <c r="W78" s="13">
        <v>0</v>
      </c>
      <c r="X78" s="18" t="s">
        <v>37</v>
      </c>
      <c r="AE78" s="20"/>
    </row>
    <row r="79" spans="1:31">
      <c r="A79" s="50"/>
      <c r="H79" s="15">
        <v>0</v>
      </c>
      <c r="I79" s="8"/>
      <c r="J79" s="19">
        <v>0</v>
      </c>
      <c r="K79" s="18">
        <f t="shared" si="21"/>
        <v>1</v>
      </c>
      <c r="L79" s="5">
        <v>0</v>
      </c>
      <c r="M79" s="4">
        <f t="shared" si="22"/>
        <v>0</v>
      </c>
      <c r="N79" s="9">
        <f>T79-(I79+BDD[[#This Row],[AUTRETAXE]])</f>
        <v>0</v>
      </c>
      <c r="O79" s="19">
        <v>20</v>
      </c>
      <c r="P79" s="6">
        <f t="shared" si="23"/>
        <v>0</v>
      </c>
      <c r="Q79" s="4">
        <f t="shared" si="24"/>
        <v>0</v>
      </c>
      <c r="R79" s="19">
        <v>0</v>
      </c>
      <c r="S79" s="5">
        <f t="shared" si="25"/>
        <v>0</v>
      </c>
      <c r="T79" s="7">
        <f t="shared" si="26"/>
        <v>0</v>
      </c>
      <c r="U79" s="7">
        <f t="shared" si="27"/>
        <v>0</v>
      </c>
      <c r="W79" s="13">
        <v>0</v>
      </c>
      <c r="X79" s="18" t="s">
        <v>37</v>
      </c>
      <c r="AE79" s="20"/>
    </row>
    <row r="80" spans="1:31">
      <c r="A80" s="50"/>
      <c r="H80" s="15">
        <v>0</v>
      </c>
      <c r="I80" s="8"/>
      <c r="J80" s="19">
        <v>0</v>
      </c>
      <c r="K80" s="18">
        <f t="shared" si="21"/>
        <v>1</v>
      </c>
      <c r="L80" s="5">
        <v>0</v>
      </c>
      <c r="M80" s="4">
        <f t="shared" si="22"/>
        <v>0</v>
      </c>
      <c r="N80" s="9">
        <f>T80-(I80+BDD[[#This Row],[AUTRETAXE]])</f>
        <v>0</v>
      </c>
      <c r="O80" s="19">
        <v>20</v>
      </c>
      <c r="P80" s="6">
        <f t="shared" si="23"/>
        <v>0</v>
      </c>
      <c r="Q80" s="4">
        <f t="shared" si="24"/>
        <v>0</v>
      </c>
      <c r="R80" s="19">
        <v>0</v>
      </c>
      <c r="S80" s="5">
        <f t="shared" si="25"/>
        <v>0</v>
      </c>
      <c r="T80" s="7">
        <f t="shared" si="26"/>
        <v>0</v>
      </c>
      <c r="U80" s="7">
        <f t="shared" si="27"/>
        <v>0</v>
      </c>
      <c r="W80" s="13">
        <v>0</v>
      </c>
      <c r="X80" s="18" t="s">
        <v>37</v>
      </c>
      <c r="AE80" s="20"/>
    </row>
    <row r="81" spans="1:31">
      <c r="A81" s="50"/>
      <c r="H81" s="15">
        <v>0</v>
      </c>
      <c r="I81" s="8"/>
      <c r="J81" s="19">
        <v>0</v>
      </c>
      <c r="K81" s="18">
        <f t="shared" si="21"/>
        <v>1</v>
      </c>
      <c r="L81" s="5">
        <v>0</v>
      </c>
      <c r="M81" s="4">
        <f t="shared" si="22"/>
        <v>0</v>
      </c>
      <c r="N81" s="9">
        <f>T81-(I81+BDD[[#This Row],[AUTRETAXE]])</f>
        <v>0</v>
      </c>
      <c r="O81" s="19">
        <v>20</v>
      </c>
      <c r="P81" s="6">
        <f t="shared" si="23"/>
        <v>0</v>
      </c>
      <c r="Q81" s="4">
        <f t="shared" si="24"/>
        <v>0</v>
      </c>
      <c r="R81" s="19">
        <v>0</v>
      </c>
      <c r="S81" s="5">
        <f t="shared" si="25"/>
        <v>0</v>
      </c>
      <c r="T81" s="7">
        <f t="shared" si="26"/>
        <v>0</v>
      </c>
      <c r="U81" s="7">
        <f t="shared" si="27"/>
        <v>0</v>
      </c>
      <c r="W81" s="13">
        <v>0</v>
      </c>
      <c r="X81" s="18" t="s">
        <v>37</v>
      </c>
      <c r="AE81" s="20"/>
    </row>
    <row r="82" spans="1:31">
      <c r="A82" s="50"/>
      <c r="H82" s="15">
        <v>0</v>
      </c>
      <c r="I82" s="8"/>
      <c r="J82" s="19">
        <v>0</v>
      </c>
      <c r="K82" s="18">
        <f t="shared" si="21"/>
        <v>1</v>
      </c>
      <c r="L82" s="5">
        <v>0</v>
      </c>
      <c r="M82" s="4">
        <f t="shared" si="22"/>
        <v>0</v>
      </c>
      <c r="N82" s="9">
        <f>T82-(I82+BDD[[#This Row],[AUTRETAXE]])</f>
        <v>0</v>
      </c>
      <c r="O82" s="19">
        <v>20</v>
      </c>
      <c r="P82" s="6">
        <f t="shared" si="23"/>
        <v>0</v>
      </c>
      <c r="Q82" s="4">
        <f t="shared" si="24"/>
        <v>0</v>
      </c>
      <c r="R82" s="19">
        <v>0</v>
      </c>
      <c r="S82" s="5">
        <f t="shared" si="25"/>
        <v>0</v>
      </c>
      <c r="T82" s="7">
        <f t="shared" si="26"/>
        <v>0</v>
      </c>
      <c r="U82" s="7">
        <f t="shared" si="27"/>
        <v>0</v>
      </c>
      <c r="W82" s="13">
        <v>0</v>
      </c>
      <c r="X82" s="18" t="s">
        <v>37</v>
      </c>
      <c r="AE82" s="20"/>
    </row>
    <row r="83" spans="1:31">
      <c r="A83" s="50"/>
      <c r="H83" s="15">
        <v>0</v>
      </c>
      <c r="I83" s="8"/>
      <c r="J83" s="19">
        <v>0</v>
      </c>
      <c r="K83" s="18">
        <f t="shared" si="21"/>
        <v>1</v>
      </c>
      <c r="L83" s="5">
        <v>0</v>
      </c>
      <c r="M83" s="4">
        <f t="shared" si="22"/>
        <v>0</v>
      </c>
      <c r="N83" s="9">
        <f>T83-(I83+BDD[[#This Row],[AUTRETAXE]])</f>
        <v>0</v>
      </c>
      <c r="O83" s="19">
        <v>20</v>
      </c>
      <c r="P83" s="6">
        <f t="shared" si="23"/>
        <v>0</v>
      </c>
      <c r="Q83" s="4">
        <f t="shared" si="24"/>
        <v>0</v>
      </c>
      <c r="R83" s="19">
        <v>0</v>
      </c>
      <c r="S83" s="5">
        <f t="shared" si="25"/>
        <v>0</v>
      </c>
      <c r="T83" s="7">
        <f t="shared" si="26"/>
        <v>0</v>
      </c>
      <c r="U83" s="7">
        <f t="shared" si="27"/>
        <v>0</v>
      </c>
      <c r="W83" s="13">
        <v>0</v>
      </c>
      <c r="X83" s="18" t="s">
        <v>37</v>
      </c>
      <c r="AE83" s="20"/>
    </row>
    <row r="84" spans="1:31">
      <c r="A84" s="50"/>
      <c r="H84" s="15">
        <v>0</v>
      </c>
      <c r="I84" s="8"/>
      <c r="J84" s="19">
        <v>0</v>
      </c>
      <c r="K84" s="18">
        <f t="shared" si="21"/>
        <v>1</v>
      </c>
      <c r="L84" s="5">
        <v>0</v>
      </c>
      <c r="M84" s="4">
        <f t="shared" si="22"/>
        <v>0</v>
      </c>
      <c r="N84" s="9">
        <f>T84-(I84+BDD[[#This Row],[AUTRETAXE]])</f>
        <v>0</v>
      </c>
      <c r="O84" s="19">
        <v>20</v>
      </c>
      <c r="P84" s="6">
        <f t="shared" si="23"/>
        <v>0</v>
      </c>
      <c r="Q84" s="4">
        <f t="shared" si="24"/>
        <v>0</v>
      </c>
      <c r="R84" s="19">
        <v>0</v>
      </c>
      <c r="S84" s="5">
        <f t="shared" si="25"/>
        <v>0</v>
      </c>
      <c r="T84" s="7">
        <f t="shared" si="26"/>
        <v>0</v>
      </c>
      <c r="U84" s="7">
        <f t="shared" si="27"/>
        <v>0</v>
      </c>
      <c r="W84" s="13">
        <v>0</v>
      </c>
      <c r="X84" s="18" t="s">
        <v>37</v>
      </c>
      <c r="AE84" s="20"/>
    </row>
    <row r="85" spans="1:31">
      <c r="A85" s="50"/>
      <c r="H85" s="15">
        <v>0</v>
      </c>
      <c r="I85" s="8"/>
      <c r="J85" s="19">
        <v>0</v>
      </c>
      <c r="K85" s="18">
        <f t="shared" si="21"/>
        <v>1</v>
      </c>
      <c r="L85" s="5">
        <v>0</v>
      </c>
      <c r="M85" s="4">
        <f t="shared" si="22"/>
        <v>0</v>
      </c>
      <c r="N85" s="9">
        <f>T85-(I85+BDD[[#This Row],[AUTRETAXE]])</f>
        <v>0</v>
      </c>
      <c r="O85" s="19">
        <v>20</v>
      </c>
      <c r="P85" s="6">
        <f t="shared" si="23"/>
        <v>0</v>
      </c>
      <c r="Q85" s="4">
        <f t="shared" si="24"/>
        <v>0</v>
      </c>
      <c r="R85" s="19">
        <v>0</v>
      </c>
      <c r="S85" s="5">
        <f t="shared" si="25"/>
        <v>0</v>
      </c>
      <c r="T85" s="7">
        <f t="shared" si="26"/>
        <v>0</v>
      </c>
      <c r="U85" s="7">
        <f t="shared" si="27"/>
        <v>0</v>
      </c>
      <c r="W85" s="13">
        <v>0</v>
      </c>
      <c r="X85" s="18" t="s">
        <v>37</v>
      </c>
      <c r="AE85" s="20"/>
    </row>
    <row r="86" spans="1:31">
      <c r="A86" s="50"/>
      <c r="H86" s="15">
        <v>0</v>
      </c>
      <c r="I86" s="8"/>
      <c r="J86" s="19">
        <v>0</v>
      </c>
      <c r="K86" s="18">
        <f t="shared" si="21"/>
        <v>1</v>
      </c>
      <c r="L86" s="5">
        <v>0</v>
      </c>
      <c r="M86" s="4">
        <f t="shared" si="22"/>
        <v>0</v>
      </c>
      <c r="N86" s="9">
        <f>T86-(I86+BDD[[#This Row],[AUTRETAXE]])</f>
        <v>0</v>
      </c>
      <c r="O86" s="19">
        <v>20</v>
      </c>
      <c r="P86" s="6">
        <f t="shared" si="23"/>
        <v>0</v>
      </c>
      <c r="Q86" s="4">
        <f t="shared" si="24"/>
        <v>0</v>
      </c>
      <c r="R86" s="19">
        <v>0</v>
      </c>
      <c r="S86" s="5">
        <f t="shared" si="25"/>
        <v>0</v>
      </c>
      <c r="T86" s="7">
        <f t="shared" si="26"/>
        <v>0</v>
      </c>
      <c r="U86" s="7">
        <f t="shared" si="27"/>
        <v>0</v>
      </c>
      <c r="W86" s="13">
        <v>0</v>
      </c>
      <c r="X86" s="18" t="s">
        <v>37</v>
      </c>
      <c r="AE86" s="20"/>
    </row>
    <row r="87" spans="1:31">
      <c r="A87" s="50"/>
      <c r="H87" s="15">
        <v>0</v>
      </c>
      <c r="I87" s="8"/>
      <c r="J87" s="19">
        <v>0</v>
      </c>
      <c r="K87" s="18">
        <f t="shared" si="21"/>
        <v>1</v>
      </c>
      <c r="L87" s="5">
        <v>0</v>
      </c>
      <c r="M87" s="4">
        <f t="shared" si="22"/>
        <v>0</v>
      </c>
      <c r="N87" s="9">
        <f>T87-(I87+BDD[[#This Row],[AUTRETAXE]])</f>
        <v>0</v>
      </c>
      <c r="O87" s="19">
        <v>20</v>
      </c>
      <c r="P87" s="6">
        <f t="shared" si="23"/>
        <v>0</v>
      </c>
      <c r="Q87" s="4">
        <f t="shared" si="24"/>
        <v>0</v>
      </c>
      <c r="R87" s="19">
        <v>0</v>
      </c>
      <c r="S87" s="5">
        <f t="shared" si="25"/>
        <v>0</v>
      </c>
      <c r="T87" s="7">
        <f t="shared" si="26"/>
        <v>0</v>
      </c>
      <c r="U87" s="7">
        <f t="shared" si="27"/>
        <v>0</v>
      </c>
      <c r="W87" s="13">
        <v>0</v>
      </c>
      <c r="X87" s="18" t="s">
        <v>37</v>
      </c>
      <c r="AE87" s="20"/>
    </row>
    <row r="88" spans="1:31">
      <c r="A88" s="50"/>
      <c r="H88" s="15">
        <v>0</v>
      </c>
      <c r="I88" s="8"/>
      <c r="J88" s="19">
        <v>0</v>
      </c>
      <c r="K88" s="18">
        <f t="shared" si="21"/>
        <v>1</v>
      </c>
      <c r="L88" s="5">
        <v>0</v>
      </c>
      <c r="M88" s="4">
        <f t="shared" si="22"/>
        <v>0</v>
      </c>
      <c r="N88" s="9">
        <f>T88-(I88+BDD[[#This Row],[AUTRETAXE]])</f>
        <v>0</v>
      </c>
      <c r="O88" s="19">
        <v>20</v>
      </c>
      <c r="P88" s="6">
        <f t="shared" si="23"/>
        <v>0</v>
      </c>
      <c r="Q88" s="4">
        <f t="shared" si="24"/>
        <v>0</v>
      </c>
      <c r="R88" s="19">
        <v>0</v>
      </c>
      <c r="S88" s="5">
        <f t="shared" si="25"/>
        <v>0</v>
      </c>
      <c r="T88" s="7">
        <f t="shared" si="26"/>
        <v>0</v>
      </c>
      <c r="U88" s="7">
        <f t="shared" si="27"/>
        <v>0</v>
      </c>
      <c r="W88" s="13">
        <v>0</v>
      </c>
      <c r="X88" s="18" t="s">
        <v>37</v>
      </c>
      <c r="AE88" s="20"/>
    </row>
    <row r="89" spans="1:31">
      <c r="A89" s="50"/>
      <c r="H89" s="15">
        <v>0</v>
      </c>
      <c r="I89" s="8"/>
      <c r="J89" s="19">
        <v>0</v>
      </c>
      <c r="K89" s="18">
        <f t="shared" si="21"/>
        <v>1</v>
      </c>
      <c r="L89" s="5">
        <v>0</v>
      </c>
      <c r="M89" s="4">
        <f t="shared" si="22"/>
        <v>0</v>
      </c>
      <c r="N89" s="9">
        <f>T89-(I89+BDD[[#This Row],[AUTRETAXE]])</f>
        <v>0</v>
      </c>
      <c r="O89" s="19">
        <v>20</v>
      </c>
      <c r="P89" s="6">
        <f t="shared" si="23"/>
        <v>0</v>
      </c>
      <c r="Q89" s="4">
        <f t="shared" si="24"/>
        <v>0</v>
      </c>
      <c r="R89" s="19">
        <v>0</v>
      </c>
      <c r="S89" s="5">
        <f t="shared" si="25"/>
        <v>0</v>
      </c>
      <c r="T89" s="7">
        <f t="shared" si="26"/>
        <v>0</v>
      </c>
      <c r="U89" s="7">
        <f t="shared" si="27"/>
        <v>0</v>
      </c>
      <c r="W89" s="13">
        <v>0</v>
      </c>
      <c r="X89" s="18" t="s">
        <v>37</v>
      </c>
      <c r="AE89" s="20"/>
    </row>
    <row r="90" spans="1:31">
      <c r="A90" s="50"/>
      <c r="H90" s="15">
        <v>0</v>
      </c>
      <c r="I90" s="8"/>
      <c r="J90" s="19">
        <v>0</v>
      </c>
      <c r="K90" s="18">
        <f t="shared" si="21"/>
        <v>1</v>
      </c>
      <c r="L90" s="5">
        <v>0</v>
      </c>
      <c r="M90" s="4">
        <f t="shared" si="22"/>
        <v>0</v>
      </c>
      <c r="N90" s="9">
        <f>T90-(I90+BDD[[#This Row],[AUTRETAXE]])</f>
        <v>0</v>
      </c>
      <c r="O90" s="19">
        <v>20</v>
      </c>
      <c r="P90" s="6">
        <f t="shared" si="23"/>
        <v>0</v>
      </c>
      <c r="Q90" s="4">
        <f t="shared" si="24"/>
        <v>0</v>
      </c>
      <c r="R90" s="19">
        <v>0</v>
      </c>
      <c r="S90" s="5">
        <f>Q90-U90</f>
        <v>0</v>
      </c>
      <c r="T90" s="7">
        <f t="shared" si="26"/>
        <v>0</v>
      </c>
      <c r="U90" s="7">
        <f>Q90*(1-R90/100)</f>
        <v>0</v>
      </c>
      <c r="W90" s="13">
        <v>0</v>
      </c>
      <c r="X90" s="18" t="s">
        <v>37</v>
      </c>
      <c r="AE90" s="20"/>
    </row>
  </sheetData>
  <dataValidations count="5">
    <dataValidation type="list" allowBlank="1" showInputMessage="1" showErrorMessage="1" sqref="C2:C19">
      <formula1>marques</formula1>
    </dataValidation>
    <dataValidation type="list" allowBlank="1" showInputMessage="1" showErrorMessage="1" sqref="D2:D19">
      <formula1>catég</formula1>
    </dataValidation>
    <dataValidation type="list" allowBlank="1" showInputMessage="1" showErrorMessage="1" sqref="E2:E90">
      <formula1>OFFSET(dept,MATCH($D2,cola,0),2,,150)</formula1>
    </dataValidation>
    <dataValidation type="list" allowBlank="1" showInputMessage="1" showErrorMessage="1" sqref="F2:F90">
      <formula1>OFFSET(dept,MATCH($D2,cola,0)+1,2,,150)</formula1>
    </dataValidation>
    <dataValidation type="list" allowBlank="1" showInputMessage="1" showErrorMessage="1" sqref="G2:G90">
      <formula1>OFFSET(dept,MATCH($D2,cola,0)+2,2,,20)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LISTE!$C$2:$C$13</xm:f>
          </x14:formula1>
          <xm:sqref>X2:X90</xm:sqref>
        </x14:dataValidation>
        <x14:dataValidation type="list" allowBlank="1" showInputMessage="1" showErrorMessage="1">
          <x14:formula1>
            <xm:f>LISTE!$E$2:$E$22</xm:f>
          </x14:formula1>
          <xm:sqref>C2:C90</xm:sqref>
        </x14:dataValidation>
        <x14:dataValidation type="list" allowBlank="1" showInputMessage="1" showErrorMessage="1">
          <x14:formula1>
            <xm:f>LISTE!$A$2:$A$44</xm:f>
          </x14:formula1>
          <xm:sqref>D2:D90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V79"/>
  <sheetViews>
    <sheetView topLeftCell="A7" workbookViewId="0">
      <selection activeCell="DW20" sqref="DW20"/>
    </sheetView>
  </sheetViews>
  <sheetFormatPr baseColWidth="10" defaultRowHeight="14.5"/>
  <cols>
    <col min="1" max="1" width="18.26953125" customWidth="1"/>
    <col min="2" max="2" width="19.6328125" style="17" customWidth="1"/>
    <col min="3" max="3" width="17.81640625" customWidth="1"/>
    <col min="4" max="4" width="18" customWidth="1"/>
    <col min="5" max="5" width="12.36328125" style="17" customWidth="1"/>
  </cols>
  <sheetData>
    <row r="1" spans="1:126" ht="15.5">
      <c r="A1" s="71" t="s">
        <v>16</v>
      </c>
      <c r="B1" s="67" t="s">
        <v>165</v>
      </c>
      <c r="F1" s="3"/>
    </row>
    <row r="2" spans="1:126">
      <c r="A2" s="70" t="s">
        <v>55</v>
      </c>
      <c r="B2" s="69" t="str">
        <f t="array" aca="1" ref="B2" ca="1">INDEX(colprodbdd,SMALL(IF(colcatbdd=$A2,ROW(colcatbdd)-1),COLUMN(A:A)))</f>
        <v>TEST PRODUIT A</v>
      </c>
      <c r="C2" s="69" t="str">
        <f t="array" aca="1" ref="C2" ca="1">INDEX(colprodbdd,SMALL(IF(colcatbdd=$A2,ROW(colcatbdd)-1),COLUMN(B:B)))</f>
        <v>TEST PRODUIT B5</v>
      </c>
      <c r="D2" s="69" t="str">
        <f t="array" aca="1" ref="D2" ca="1">INDEX(colprodbdd,SMALL(IF(colcatbdd=$A2,ROW(colcatbdd)-1),COLUMN(C:C)))</f>
        <v>TEST PRODUIT B17</v>
      </c>
      <c r="E2" s="69" t="e">
        <f t="array" aca="1" ref="E2" ca="1">INDEX(colprodbdd,SMALL(IF(colcatbdd=$A2,ROW(colcatbdd)-1),COLUMN(D:D)))</f>
        <v>#NUM!</v>
      </c>
      <c r="F2" s="69" t="e">
        <f t="array" aca="1" ref="F2" ca="1">INDEX(colprodbdd,SMALL(IF(colcatbdd=$A2,ROW(colcatbdd)-1),COLUMN(E:E)))</f>
        <v>#NUM!</v>
      </c>
      <c r="G2" s="69" t="e">
        <f t="array" aca="1" ref="G2" ca="1">INDEX(colprodbdd,SMALL(IF(colcatbdd=$A2,ROW(colcatbdd)-1),COLUMN(F:F)))</f>
        <v>#NUM!</v>
      </c>
      <c r="H2" s="69" t="e">
        <f t="array" aca="1" ref="H2" ca="1">INDEX(colprodbdd,SMALL(IF(colcatbdd=$A2,ROW(colcatbdd)-1),COLUMN(G:G)))</f>
        <v>#NUM!</v>
      </c>
      <c r="I2" s="69" t="e">
        <f t="array" aca="1" ref="I2" ca="1">INDEX(colprodbdd,SMALL(IF(colcatbdd=$A2,ROW(colcatbdd)-1),COLUMN(H:H)))</f>
        <v>#NUM!</v>
      </c>
      <c r="J2" s="69" t="e">
        <f t="array" aca="1" ref="J2" ca="1">INDEX(colprodbdd,SMALL(IF(colcatbdd=$A2,ROW(colcatbdd)-1),COLUMN(I:I)))</f>
        <v>#NUM!</v>
      </c>
      <c r="K2" s="69" t="e">
        <f t="array" aca="1" ref="K2" ca="1">INDEX(colprodbdd,SMALL(IF(colcatbdd=$A2,ROW(colcatbdd)-1),COLUMN(J:J)))</f>
        <v>#NUM!</v>
      </c>
      <c r="L2" s="69" t="e">
        <f t="array" aca="1" ref="L2" ca="1">INDEX(colprodbdd,SMALL(IF(colcatbdd=$A2,ROW(colcatbdd)-1),COLUMN(K:K)))</f>
        <v>#NUM!</v>
      </c>
      <c r="M2" s="69" t="e">
        <f t="array" aca="1" ref="M2" ca="1">INDEX(colprodbdd,SMALL(IF(colcatbdd=$A2,ROW(colcatbdd)-1),COLUMN(L:L)))</f>
        <v>#NUM!</v>
      </c>
      <c r="N2" s="69" t="e">
        <f t="array" aca="1" ref="N2" ca="1">INDEX(colprodbdd,SMALL(IF(colcatbdd=$A2,ROW(colcatbdd)-1),COLUMN(M:M)))</f>
        <v>#NUM!</v>
      </c>
      <c r="O2" s="69" t="e">
        <f t="array" aca="1" ref="O2" ca="1">INDEX(colprodbdd,SMALL(IF(colcatbdd=$A2,ROW(colcatbdd)-1),COLUMN(N:N)))</f>
        <v>#NUM!</v>
      </c>
      <c r="P2" s="69" t="e">
        <f t="array" aca="1" ref="P2" ca="1">INDEX(colprodbdd,SMALL(IF(colcatbdd=$A2,ROW(colcatbdd)-1),COLUMN(O:O)))</f>
        <v>#NUM!</v>
      </c>
      <c r="Q2" s="69" t="e">
        <f t="array" aca="1" ref="Q2" ca="1">INDEX(colprodbdd,SMALL(IF(colcatbdd=$A2,ROW(colcatbdd)-1),COLUMN(P:P)))</f>
        <v>#NUM!</v>
      </c>
      <c r="R2" s="69" t="e">
        <f t="array" aca="1" ref="R2" ca="1">INDEX(colprodbdd,SMALL(IF(colcatbdd=$A2,ROW(colcatbdd)-1),COLUMN(Q:Q)))</f>
        <v>#NUM!</v>
      </c>
      <c r="S2" s="69" t="e">
        <f t="array" aca="1" ref="S2" ca="1">INDEX(colprodbdd,SMALL(IF(colcatbdd=$A2,ROW(colcatbdd)-1),COLUMN(R:R)))</f>
        <v>#NUM!</v>
      </c>
      <c r="T2" s="69" t="e">
        <f t="array" aca="1" ref="T2" ca="1">INDEX(colprodbdd,SMALL(IF(colcatbdd=$A2,ROW(colcatbdd)-1),COLUMN(S:S)))</f>
        <v>#NUM!</v>
      </c>
      <c r="U2" s="69" t="e">
        <f t="array" aca="1" ref="U2" ca="1">INDEX(colprodbdd,SMALL(IF(colcatbdd=$A2,ROW(colcatbdd)-1),COLUMN(T:T)))</f>
        <v>#NUM!</v>
      </c>
      <c r="V2" s="69" t="e">
        <f t="array" aca="1" ref="V2" ca="1">INDEX(colprodbdd,SMALL(IF(colcatbdd=$A2,ROW(colcatbdd)-1),COLUMN(U:U)))</f>
        <v>#NUM!</v>
      </c>
      <c r="W2" s="69" t="e">
        <f t="array" aca="1" ref="W2" ca="1">INDEX(colprodbdd,SMALL(IF(colcatbdd=$A2,ROW(colcatbdd)-1),COLUMN(V:V)))</f>
        <v>#NUM!</v>
      </c>
      <c r="X2" s="69" t="e">
        <f t="array" aca="1" ref="X2" ca="1">INDEX(colprodbdd,SMALL(IF(colcatbdd=$A2,ROW(colcatbdd)-1),COLUMN(W:W)))</f>
        <v>#NUM!</v>
      </c>
      <c r="Y2" s="69" t="e">
        <f t="array" aca="1" ref="Y2" ca="1">INDEX(colprodbdd,SMALL(IF(colcatbdd=$A2,ROW(colcatbdd)-1),COLUMN(X:X)))</f>
        <v>#NUM!</v>
      </c>
      <c r="Z2" s="69" t="e">
        <f t="array" aca="1" ref="Z2" ca="1">INDEX(colprodbdd,SMALL(IF(colcatbdd=$A2,ROW(colcatbdd)-1),COLUMN(Y:Y)))</f>
        <v>#NUM!</v>
      </c>
      <c r="AA2" s="69" t="e">
        <f t="array" aca="1" ref="AA2" ca="1">INDEX(colprodbdd,SMALL(IF(colcatbdd=$A2,ROW(colcatbdd)-1),COLUMN(Z:Z)))</f>
        <v>#NUM!</v>
      </c>
      <c r="AB2" s="69" t="e">
        <f t="array" aca="1" ref="AB2" ca="1">INDEX(colprodbdd,SMALL(IF(colcatbdd=$A2,ROW(colcatbdd)-1),COLUMN(AA:AA)))</f>
        <v>#NUM!</v>
      </c>
      <c r="AC2" s="69" t="e">
        <f t="array" aca="1" ref="AC2" ca="1">INDEX(colprodbdd,SMALL(IF(colcatbdd=$A2,ROW(colcatbdd)-1),COLUMN(AB:AB)))</f>
        <v>#NUM!</v>
      </c>
      <c r="AD2" s="69" t="e">
        <f t="array" aca="1" ref="AD2" ca="1">INDEX(colprodbdd,SMALL(IF(colcatbdd=$A2,ROW(colcatbdd)-1),COLUMN(AC:AC)))</f>
        <v>#NUM!</v>
      </c>
      <c r="AE2" s="69" t="e">
        <f t="array" aca="1" ref="AE2" ca="1">INDEX(colprodbdd,SMALL(IF(colcatbdd=$A2,ROW(colcatbdd)-1),COLUMN(AD:AD)))</f>
        <v>#NUM!</v>
      </c>
      <c r="AF2" s="69" t="e">
        <f t="array" aca="1" ref="AF2" ca="1">INDEX(colprodbdd,SMALL(IF(colcatbdd=$A2,ROW(colcatbdd)-1),COLUMN(AE:AE)))</f>
        <v>#NUM!</v>
      </c>
      <c r="AG2" s="69" t="e">
        <f t="array" aca="1" ref="AG2" ca="1">INDEX(colprodbdd,SMALL(IF(colcatbdd=$A2,ROW(colcatbdd)-1),COLUMN(AF:AF)))</f>
        <v>#NUM!</v>
      </c>
      <c r="AH2" s="69" t="e">
        <f t="array" aca="1" ref="AH2" ca="1">INDEX(colprodbdd,SMALL(IF(colcatbdd=$A2,ROW(colcatbdd)-1),COLUMN(AG:AG)))</f>
        <v>#NUM!</v>
      </c>
      <c r="AI2" s="69" t="e">
        <f t="array" aca="1" ref="AI2" ca="1">INDEX(colprodbdd,SMALL(IF(colcatbdd=$A2,ROW(colcatbdd)-1),COLUMN(AH:AH)))</f>
        <v>#NUM!</v>
      </c>
      <c r="AJ2" s="69" t="e">
        <f t="array" aca="1" ref="AJ2" ca="1">INDEX(colprodbdd,SMALL(IF(colcatbdd=$A2,ROW(colcatbdd)-1),COLUMN(AI:AI)))</f>
        <v>#NUM!</v>
      </c>
      <c r="AK2" s="69" t="e">
        <f t="array" aca="1" ref="AK2" ca="1">INDEX(colprodbdd,SMALL(IF(colcatbdd=$A2,ROW(colcatbdd)-1),COLUMN(AJ:AJ)))</f>
        <v>#NUM!</v>
      </c>
      <c r="AL2" s="69" t="e">
        <f t="array" aca="1" ref="AL2" ca="1">INDEX(colprodbdd,SMALL(IF(colcatbdd=$A2,ROW(colcatbdd)-1),COLUMN(AK:AK)))</f>
        <v>#NUM!</v>
      </c>
      <c r="AM2" s="69" t="e">
        <f t="array" aca="1" ref="AM2" ca="1">INDEX(colprodbdd,SMALL(IF(colcatbdd=$A2,ROW(colcatbdd)-1),COLUMN(AL:AL)))</f>
        <v>#NUM!</v>
      </c>
      <c r="AN2" s="69" t="e">
        <f t="array" aca="1" ref="AN2" ca="1">INDEX(colprodbdd,SMALL(IF(colcatbdd=$A2,ROW(colcatbdd)-1),COLUMN(AM:AM)))</f>
        <v>#NUM!</v>
      </c>
      <c r="AO2" s="69" t="e">
        <f t="array" aca="1" ref="AO2" ca="1">INDEX(colprodbdd,SMALL(IF(colcatbdd=$A2,ROW(colcatbdd)-1),COLUMN(AN:AN)))</f>
        <v>#NUM!</v>
      </c>
      <c r="AP2" s="69" t="e">
        <f t="array" aca="1" ref="AP2" ca="1">INDEX(colprodbdd,SMALL(IF(colcatbdd=$A2,ROW(colcatbdd)-1),COLUMN(AO:AO)))</f>
        <v>#NUM!</v>
      </c>
      <c r="AQ2" s="69" t="e">
        <f t="array" aca="1" ref="AQ2" ca="1">INDEX(colprodbdd,SMALL(IF(colcatbdd=$A2,ROW(colcatbdd)-1),COLUMN(AP:AP)))</f>
        <v>#NUM!</v>
      </c>
      <c r="AR2" s="69" t="e">
        <f t="array" aca="1" ref="AR2" ca="1">INDEX(colprodbdd,SMALL(IF(colcatbdd=$A2,ROW(colcatbdd)-1),COLUMN(AQ:AQ)))</f>
        <v>#NUM!</v>
      </c>
      <c r="AS2" s="69" t="e">
        <f t="array" aca="1" ref="AS2" ca="1">INDEX(colprodbdd,SMALL(IF(colcatbdd=$A2,ROW(colcatbdd)-1),COLUMN(AR:AR)))</f>
        <v>#NUM!</v>
      </c>
      <c r="AT2" s="69" t="e">
        <f t="array" aca="1" ref="AT2" ca="1">INDEX(colprodbdd,SMALL(IF(colcatbdd=$A2,ROW(colcatbdd)-1),COLUMN(AS:AS)))</f>
        <v>#NUM!</v>
      </c>
      <c r="AU2" s="69" t="e">
        <f t="array" aca="1" ref="AU2" ca="1">INDEX(colprodbdd,SMALL(IF(colcatbdd=$A2,ROW(colcatbdd)-1),COLUMN(AT:AT)))</f>
        <v>#NUM!</v>
      </c>
      <c r="AV2" s="69" t="e">
        <f t="array" aca="1" ref="AV2" ca="1">INDEX(colprodbdd,SMALL(IF(colcatbdd=$A2,ROW(colcatbdd)-1),COLUMN(AU:AU)))</f>
        <v>#NUM!</v>
      </c>
      <c r="AW2" s="69" t="e">
        <f t="array" aca="1" ref="AW2" ca="1">INDEX(colprodbdd,SMALL(IF(colcatbdd=$A2,ROW(colcatbdd)-1),COLUMN(AV:AV)))</f>
        <v>#NUM!</v>
      </c>
      <c r="AX2" s="69" t="e">
        <f t="array" aca="1" ref="AX2" ca="1">INDEX(colprodbdd,SMALL(IF(colcatbdd=$A2,ROW(colcatbdd)-1),COLUMN(AW:AW)))</f>
        <v>#NUM!</v>
      </c>
      <c r="AY2" s="69" t="e">
        <f t="array" aca="1" ref="AY2" ca="1">INDEX(colprodbdd,SMALL(IF(colcatbdd=$A2,ROW(colcatbdd)-1),COLUMN(AX:AX)))</f>
        <v>#NUM!</v>
      </c>
      <c r="AZ2" s="69" t="e">
        <f t="array" aca="1" ref="AZ2" ca="1">INDEX(colprodbdd,SMALL(IF(colcatbdd=$A2,ROW(colcatbdd)-1),COLUMN(AY:AY)))</f>
        <v>#NUM!</v>
      </c>
      <c r="BA2" s="69" t="e">
        <f t="array" aca="1" ref="BA2" ca="1">INDEX(colprodbdd,SMALL(IF(colcatbdd=$A2,ROW(colcatbdd)-1),COLUMN(AZ:AZ)))</f>
        <v>#NUM!</v>
      </c>
      <c r="BB2" s="69" t="e">
        <f t="array" aca="1" ref="BB2" ca="1">INDEX(colprodbdd,SMALL(IF(colcatbdd=$A2,ROW(colcatbdd)-1),COLUMN(BA:BA)))</f>
        <v>#NUM!</v>
      </c>
      <c r="BC2" s="69" t="e">
        <f t="array" aca="1" ref="BC2" ca="1">INDEX(colprodbdd,SMALL(IF(colcatbdd=$A2,ROW(colcatbdd)-1),COLUMN(BB:BB)))</f>
        <v>#NUM!</v>
      </c>
      <c r="BD2" s="69" t="e">
        <f t="array" aca="1" ref="BD2" ca="1">INDEX(colprodbdd,SMALL(IF(colcatbdd=$A2,ROW(colcatbdd)-1),COLUMN(BC:BC)))</f>
        <v>#NUM!</v>
      </c>
      <c r="BE2" s="69" t="e">
        <f t="array" aca="1" ref="BE2" ca="1">INDEX(colprodbdd,SMALL(IF(colcatbdd=$A2,ROW(colcatbdd)-1),COLUMN(BD:BD)))</f>
        <v>#NUM!</v>
      </c>
      <c r="BF2" s="69" t="e">
        <f t="array" aca="1" ref="BF2" ca="1">INDEX(colprodbdd,SMALL(IF(colcatbdd=$A2,ROW(colcatbdd)-1),COLUMN(BE:BE)))</f>
        <v>#NUM!</v>
      </c>
      <c r="BG2" s="69" t="e">
        <f t="array" aca="1" ref="BG2" ca="1">INDEX(colprodbdd,SMALL(IF(colcatbdd=$A2,ROW(colcatbdd)-1),COLUMN(BF:BF)))</f>
        <v>#NUM!</v>
      </c>
      <c r="BH2" s="69" t="e">
        <f t="array" aca="1" ref="BH2" ca="1">INDEX(colprodbdd,SMALL(IF(colcatbdd=$A2,ROW(colcatbdd)-1),COLUMN(BG:BG)))</f>
        <v>#NUM!</v>
      </c>
      <c r="BI2" s="69" t="e">
        <f t="array" aca="1" ref="BI2" ca="1">INDEX(colprodbdd,SMALL(IF(colcatbdd=$A2,ROW(colcatbdd)-1),COLUMN(BH:BH)))</f>
        <v>#NUM!</v>
      </c>
      <c r="BJ2" s="69" t="e">
        <f t="array" aca="1" ref="BJ2" ca="1">INDEX(colprodbdd,SMALL(IF(colcatbdd=$A2,ROW(colcatbdd)-1),COLUMN(BI:BI)))</f>
        <v>#NUM!</v>
      </c>
      <c r="BK2" s="69" t="e">
        <f t="array" aca="1" ref="BK2" ca="1">INDEX(colprodbdd,SMALL(IF(colcatbdd=$A2,ROW(colcatbdd)-1),COLUMN(BJ:BJ)))</f>
        <v>#NUM!</v>
      </c>
      <c r="BL2" s="69" t="e">
        <f t="array" aca="1" ref="BL2" ca="1">INDEX(colprodbdd,SMALL(IF(colcatbdd=$A2,ROW(colcatbdd)-1),COLUMN(BK:BK)))</f>
        <v>#NUM!</v>
      </c>
      <c r="BM2" s="69" t="e">
        <f t="array" aca="1" ref="BM2" ca="1">INDEX(colprodbdd,SMALL(IF(colcatbdd=$A2,ROW(colcatbdd)-1),COLUMN(BL:BL)))</f>
        <v>#NUM!</v>
      </c>
      <c r="BN2" s="69" t="e">
        <f t="array" aca="1" ref="BN2" ca="1">INDEX(colprodbdd,SMALL(IF(colcatbdd=$A2,ROW(colcatbdd)-1),COLUMN(BM:BM)))</f>
        <v>#NUM!</v>
      </c>
      <c r="BO2" s="69" t="e">
        <f t="array" aca="1" ref="BO2" ca="1">INDEX(colprodbdd,SMALL(IF(colcatbdd=$A2,ROW(colcatbdd)-1),COLUMN(BN:BN)))</f>
        <v>#NUM!</v>
      </c>
      <c r="BP2" s="69" t="e">
        <f t="array" aca="1" ref="BP2" ca="1">INDEX(colprodbdd,SMALL(IF(colcatbdd=$A2,ROW(colcatbdd)-1),COLUMN(BO:BO)))</f>
        <v>#NUM!</v>
      </c>
      <c r="BQ2" s="69" t="e">
        <f t="array" aca="1" ref="BQ2" ca="1">INDEX(colprodbdd,SMALL(IF(colcatbdd=$A2,ROW(colcatbdd)-1),COLUMN(BP:BP)))</f>
        <v>#NUM!</v>
      </c>
      <c r="BR2" s="69" t="e">
        <f t="array" aca="1" ref="BR2" ca="1">INDEX(colprodbdd,SMALL(IF(colcatbdd=$A2,ROW(colcatbdd)-1),COLUMN(BQ:BQ)))</f>
        <v>#NUM!</v>
      </c>
      <c r="BS2" s="69" t="e">
        <f t="array" aca="1" ref="BS2" ca="1">INDEX(colprodbdd,SMALL(IF(colcatbdd=$A2,ROW(colcatbdd)-1),COLUMN(BR:BR)))</f>
        <v>#NUM!</v>
      </c>
      <c r="BT2" s="69" t="e">
        <f t="array" aca="1" ref="BT2" ca="1">INDEX(colprodbdd,SMALL(IF(colcatbdd=$A2,ROW(colcatbdd)-1),COLUMN(BS:BS)))</f>
        <v>#NUM!</v>
      </c>
      <c r="BU2" s="69" t="e">
        <f t="array" aca="1" ref="BU2" ca="1">INDEX(colprodbdd,SMALL(IF(colcatbdd=$A2,ROW(colcatbdd)-1),COLUMN(BT:BT)))</f>
        <v>#NUM!</v>
      </c>
      <c r="BV2" s="69" t="e">
        <f t="array" aca="1" ref="BV2" ca="1">INDEX(colprodbdd,SMALL(IF(colcatbdd=$A2,ROW(colcatbdd)-1),COLUMN(BU:BU)))</f>
        <v>#NUM!</v>
      </c>
      <c r="BW2" s="69" t="e">
        <f t="array" aca="1" ref="BW2" ca="1">INDEX(colprodbdd,SMALL(IF(colcatbdd=$A2,ROW(colcatbdd)-1),COLUMN(BV:BV)))</f>
        <v>#NUM!</v>
      </c>
      <c r="BX2" s="69" t="e">
        <f t="array" aca="1" ref="BX2" ca="1">INDEX(colprodbdd,SMALL(IF(colcatbdd=$A2,ROW(colcatbdd)-1),COLUMN(BW:BW)))</f>
        <v>#NUM!</v>
      </c>
      <c r="BY2" s="69" t="e">
        <f t="array" aca="1" ref="BY2" ca="1">INDEX(colprodbdd,SMALL(IF(colcatbdd=$A2,ROW(colcatbdd)-1),COLUMN(BX:BX)))</f>
        <v>#NUM!</v>
      </c>
      <c r="BZ2" s="69" t="e">
        <f t="array" aca="1" ref="BZ2" ca="1">INDEX(colprodbdd,SMALL(IF(colcatbdd=$A2,ROW(colcatbdd)-1),COLUMN(BY:BY)))</f>
        <v>#NUM!</v>
      </c>
      <c r="CA2" s="69" t="e">
        <f t="array" aca="1" ref="CA2" ca="1">INDEX(colprodbdd,SMALL(IF(colcatbdd=$A2,ROW(colcatbdd)-1),COLUMN(BZ:BZ)))</f>
        <v>#NUM!</v>
      </c>
      <c r="CB2" s="69" t="e">
        <f t="array" aca="1" ref="CB2" ca="1">INDEX(colprodbdd,SMALL(IF(colcatbdd=$A2,ROW(colcatbdd)-1),COLUMN(CA:CA)))</f>
        <v>#NUM!</v>
      </c>
      <c r="CC2" s="69" t="e">
        <f t="array" aca="1" ref="CC2" ca="1">INDEX(colprodbdd,SMALL(IF(colcatbdd=$A2,ROW(colcatbdd)-1),COLUMN(CB:CB)))</f>
        <v>#NUM!</v>
      </c>
      <c r="CD2" s="69" t="e">
        <f t="array" aca="1" ref="CD2" ca="1">INDEX(colprodbdd,SMALL(IF(colcatbdd=$A2,ROW(colcatbdd)-1),COLUMN(CC:CC)))</f>
        <v>#NUM!</v>
      </c>
      <c r="CE2" s="69" t="e">
        <f t="array" aca="1" ref="CE2" ca="1">INDEX(colprodbdd,SMALL(IF(colcatbdd=$A2,ROW(colcatbdd)-1),COLUMN(CD:CD)))</f>
        <v>#NUM!</v>
      </c>
      <c r="CF2" s="69" t="e">
        <f t="array" aca="1" ref="CF2" ca="1">INDEX(colprodbdd,SMALL(IF(colcatbdd=$A2,ROW(colcatbdd)-1),COLUMN(CE:CE)))</f>
        <v>#NUM!</v>
      </c>
      <c r="CG2" s="69" t="e">
        <f t="array" aca="1" ref="CG2" ca="1">INDEX(colprodbdd,SMALL(IF(colcatbdd=$A2,ROW(colcatbdd)-1),COLUMN(CF:CF)))</f>
        <v>#NUM!</v>
      </c>
      <c r="CH2" s="69" t="e">
        <f t="array" aca="1" ref="CH2" ca="1">INDEX(colprodbdd,SMALL(IF(colcatbdd=$A2,ROW(colcatbdd)-1),COLUMN(CG:CG)))</f>
        <v>#NUM!</v>
      </c>
      <c r="CI2" s="69" t="e">
        <f t="array" aca="1" ref="CI2" ca="1">INDEX(colprodbdd,SMALL(IF(colcatbdd=$A2,ROW(colcatbdd)-1),COLUMN(CH:CH)))</f>
        <v>#NUM!</v>
      </c>
      <c r="CJ2" s="69" t="e">
        <f t="array" aca="1" ref="CJ2" ca="1">INDEX(colprodbdd,SMALL(IF(colcatbdd=$A2,ROW(colcatbdd)-1),COLUMN(CI:CI)))</f>
        <v>#NUM!</v>
      </c>
      <c r="CK2" s="69" t="e">
        <f t="array" aca="1" ref="CK2" ca="1">INDEX(colprodbdd,SMALL(IF(colcatbdd=$A2,ROW(colcatbdd)-1),COLUMN(CJ:CJ)))</f>
        <v>#NUM!</v>
      </c>
      <c r="CL2" s="69" t="e">
        <f t="array" aca="1" ref="CL2" ca="1">INDEX(colprodbdd,SMALL(IF(colcatbdd=$A2,ROW(colcatbdd)-1),COLUMN(CK:CK)))</f>
        <v>#NUM!</v>
      </c>
      <c r="CM2" s="69" t="e">
        <f t="array" aca="1" ref="CM2" ca="1">INDEX(colprodbdd,SMALL(IF(colcatbdd=$A2,ROW(colcatbdd)-1),COLUMN(CL:CL)))</f>
        <v>#NUM!</v>
      </c>
      <c r="CN2" s="69" t="e">
        <f t="array" aca="1" ref="CN2" ca="1">INDEX(colprodbdd,SMALL(IF(colcatbdd=$A2,ROW(colcatbdd)-1),COLUMN(CM:CM)))</f>
        <v>#NUM!</v>
      </c>
      <c r="CO2" s="69" t="e">
        <f t="array" aca="1" ref="CO2" ca="1">INDEX(colprodbdd,SMALL(IF(colcatbdd=$A2,ROW(colcatbdd)-1),COLUMN(CN:CN)))</f>
        <v>#NUM!</v>
      </c>
      <c r="CP2" s="69" t="e">
        <f t="array" aca="1" ref="CP2" ca="1">INDEX(colprodbdd,SMALL(IF(colcatbdd=$A2,ROW(colcatbdd)-1),COLUMN(CO:CO)))</f>
        <v>#NUM!</v>
      </c>
      <c r="CQ2" s="69" t="e">
        <f t="array" aca="1" ref="CQ2" ca="1">INDEX(colprodbdd,SMALL(IF(colcatbdd=$A2,ROW(colcatbdd)-1),COLUMN(CP:CP)))</f>
        <v>#NUM!</v>
      </c>
      <c r="CR2" s="69" t="e">
        <f t="array" aca="1" ref="CR2" ca="1">INDEX(colprodbdd,SMALL(IF(colcatbdd=$A2,ROW(colcatbdd)-1),COLUMN(CQ:CQ)))</f>
        <v>#NUM!</v>
      </c>
      <c r="CS2" s="69" t="e">
        <f t="array" aca="1" ref="CS2" ca="1">INDEX(colprodbdd,SMALL(IF(colcatbdd=$A2,ROW(colcatbdd)-1),COLUMN(CR:CR)))</f>
        <v>#NUM!</v>
      </c>
      <c r="CT2" s="69" t="e">
        <f t="array" aca="1" ref="CT2" ca="1">INDEX(colprodbdd,SMALL(IF(colcatbdd=$A2,ROW(colcatbdd)-1),COLUMN(CS:CS)))</f>
        <v>#NUM!</v>
      </c>
      <c r="CU2" s="69" t="e">
        <f t="array" aca="1" ref="CU2" ca="1">INDEX(colprodbdd,SMALL(IF(colcatbdd=$A2,ROW(colcatbdd)-1),COLUMN(CT:CT)))</f>
        <v>#NUM!</v>
      </c>
      <c r="CV2" s="69" t="e">
        <f t="array" aca="1" ref="CV2" ca="1">INDEX(colprodbdd,SMALL(IF(colcatbdd=$A2,ROW(colcatbdd)-1),COLUMN(CU:CU)))</f>
        <v>#NUM!</v>
      </c>
      <c r="CW2" s="69" t="e">
        <f t="array" aca="1" ref="CW2" ca="1">INDEX(colprodbdd,SMALL(IF(colcatbdd=$A2,ROW(colcatbdd)-1),COLUMN(CV:CV)))</f>
        <v>#NUM!</v>
      </c>
      <c r="CX2" s="69" t="e">
        <f t="array" aca="1" ref="CX2" ca="1">INDEX(colprodbdd,SMALL(IF(colcatbdd=$A2,ROW(colcatbdd)-1),COLUMN(CW:CW)))</f>
        <v>#NUM!</v>
      </c>
      <c r="CY2" s="69" t="e">
        <f t="array" aca="1" ref="CY2" ca="1">INDEX(colprodbdd,SMALL(IF(colcatbdd=$A2,ROW(colcatbdd)-1),COLUMN(CX:CX)))</f>
        <v>#NUM!</v>
      </c>
      <c r="CZ2" s="69" t="e">
        <f t="array" aca="1" ref="CZ2" ca="1">INDEX(colprodbdd,SMALL(IF(colcatbdd=$A2,ROW(colcatbdd)-1),COLUMN(CY:CY)))</f>
        <v>#NUM!</v>
      </c>
      <c r="DA2" s="69" t="e">
        <f t="array" aca="1" ref="DA2" ca="1">INDEX(colprodbdd,SMALL(IF(colcatbdd=$A2,ROW(colcatbdd)-1),COLUMN(CZ:CZ)))</f>
        <v>#NUM!</v>
      </c>
      <c r="DB2" s="69" t="e">
        <f t="array" aca="1" ref="DB2" ca="1">INDEX(colprodbdd,SMALL(IF(colcatbdd=$A2,ROW(colcatbdd)-1),COLUMN(DA:DA)))</f>
        <v>#NUM!</v>
      </c>
      <c r="DC2" s="69" t="e">
        <f t="array" aca="1" ref="DC2" ca="1">INDEX(colprodbdd,SMALL(IF(colcatbdd=$A2,ROW(colcatbdd)-1),COLUMN(DB:DB)))</f>
        <v>#NUM!</v>
      </c>
      <c r="DD2" s="69" t="e">
        <f t="array" aca="1" ref="DD2" ca="1">INDEX(colprodbdd,SMALL(IF(colcatbdd=$A2,ROW(colcatbdd)-1),COLUMN(DC:DC)))</f>
        <v>#NUM!</v>
      </c>
      <c r="DE2" s="69" t="e">
        <f t="array" aca="1" ref="DE2" ca="1">INDEX(colprodbdd,SMALL(IF(colcatbdd=$A2,ROW(colcatbdd)-1),COLUMN(DD:DD)))</f>
        <v>#NUM!</v>
      </c>
      <c r="DF2" s="69" t="e">
        <f t="array" aca="1" ref="DF2" ca="1">INDEX(colprodbdd,SMALL(IF(colcatbdd=$A2,ROW(colcatbdd)-1),COLUMN(DE:DE)))</f>
        <v>#NUM!</v>
      </c>
      <c r="DG2" s="69" t="e">
        <f t="array" aca="1" ref="DG2" ca="1">INDEX(colprodbdd,SMALL(IF(colcatbdd=$A2,ROW(colcatbdd)-1),COLUMN(DF:DF)))</f>
        <v>#NUM!</v>
      </c>
      <c r="DH2" s="69" t="e">
        <f t="array" aca="1" ref="DH2" ca="1">INDEX(colprodbdd,SMALL(IF(colcatbdd=$A2,ROW(colcatbdd)-1),COLUMN(DG:DG)))</f>
        <v>#NUM!</v>
      </c>
      <c r="DI2" s="69" t="e">
        <f t="array" aca="1" ref="DI2" ca="1">INDEX(colprodbdd,SMALL(IF(colcatbdd=$A2,ROW(colcatbdd)-1),COLUMN(DH:DH)))</f>
        <v>#NUM!</v>
      </c>
      <c r="DJ2" s="69" t="e">
        <f t="array" aca="1" ref="DJ2" ca="1">INDEX(colprodbdd,SMALL(IF(colcatbdd=$A2,ROW(colcatbdd)-1),COLUMN(DI:DI)))</f>
        <v>#NUM!</v>
      </c>
      <c r="DK2" s="69" t="e">
        <f t="array" aca="1" ref="DK2" ca="1">INDEX(colprodbdd,SMALL(IF(colcatbdd=$A2,ROW(colcatbdd)-1),COLUMN(DJ:DJ)))</f>
        <v>#NUM!</v>
      </c>
      <c r="DL2" s="69" t="e">
        <f t="array" aca="1" ref="DL2" ca="1">INDEX(colprodbdd,SMALL(IF(colcatbdd=$A2,ROW(colcatbdd)-1),COLUMN(DK:DK)))</f>
        <v>#NUM!</v>
      </c>
      <c r="DM2" s="69" t="e">
        <f t="array" aca="1" ref="DM2" ca="1">INDEX(colprodbdd,SMALL(IF(colcatbdd=$A2,ROW(colcatbdd)-1),COLUMN(DL:DL)))</f>
        <v>#NUM!</v>
      </c>
      <c r="DN2" s="69" t="e">
        <f t="array" aca="1" ref="DN2" ca="1">INDEX(colprodbdd,SMALL(IF(colcatbdd=$A2,ROW(colcatbdd)-1),COLUMN(DM:DM)))</f>
        <v>#NUM!</v>
      </c>
      <c r="DO2" s="69" t="e">
        <f t="array" aca="1" ref="DO2" ca="1">INDEX(colprodbdd,SMALL(IF(colcatbdd=$A2,ROW(colcatbdd)-1),COLUMN(DN:DN)))</f>
        <v>#NUM!</v>
      </c>
      <c r="DP2" s="69" t="e">
        <f t="array" aca="1" ref="DP2" ca="1">INDEX(colprodbdd,SMALL(IF(colcatbdd=$A2,ROW(colcatbdd)-1),COLUMN(DO:DO)))</f>
        <v>#NUM!</v>
      </c>
      <c r="DQ2" s="69" t="e">
        <f t="array" aca="1" ref="DQ2" ca="1">INDEX(colprodbdd,SMALL(IF(colcatbdd=$A2,ROW(colcatbdd)-1),COLUMN(DP:DP)))</f>
        <v>#NUM!</v>
      </c>
      <c r="DR2" s="69" t="e">
        <f t="array" aca="1" ref="DR2" ca="1">INDEX(colprodbdd,SMALL(IF(colcatbdd=$A2,ROW(colcatbdd)-1),COLUMN(DQ:DQ)))</f>
        <v>#NUM!</v>
      </c>
      <c r="DS2" s="69" t="e">
        <f t="array" aca="1" ref="DS2" ca="1">INDEX(colprodbdd,SMALL(IF(colcatbdd=$A2,ROW(colcatbdd)-1),COLUMN(DR:DR)))</f>
        <v>#NUM!</v>
      </c>
      <c r="DT2" s="69" t="e">
        <f t="array" aca="1" ref="DT2" ca="1">INDEX(colprodbdd,SMALL(IF(colcatbdd=$A2,ROW(colcatbdd)-1),COLUMN(DS:DS)))</f>
        <v>#NUM!</v>
      </c>
      <c r="DU2" s="69" t="e">
        <f t="array" aca="1" ref="DU2" ca="1">INDEX(colprodbdd,SMALL(IF(colcatbdd=$A2,ROW(colcatbdd)-1),COLUMN(DT:DT)))</f>
        <v>#NUM!</v>
      </c>
      <c r="DV2" s="69" t="e">
        <f t="array" aca="1" ref="DV2" ca="1">INDEX(colprodbdd,SMALL(IF(colcatbdd=$A2,ROW(colcatbdd)-1),COLUMN(DU:DU)))</f>
        <v>#NUM!</v>
      </c>
    </row>
    <row r="3" spans="1:126">
      <c r="A3" s="70" t="s">
        <v>56</v>
      </c>
      <c r="B3" s="69" t="str">
        <f t="array" aca="1" ref="B3" ca="1">INDEX(colprodbdd,SMALL(IF(colcatbdd=$A3,ROW(colcatbdd)-1),COLUMN(A:A)))</f>
        <v>TEST PRODUIT B1</v>
      </c>
      <c r="C3" s="69" t="e">
        <f t="array" aca="1" ref="C3" ca="1">INDEX(colprodbdd,SMALL(IF(colcatbdd=$A3,ROW(colcatbdd)-1),COLUMN(B:B)))</f>
        <v>#NUM!</v>
      </c>
      <c r="D3" s="69" t="e">
        <f t="array" aca="1" ref="D3" ca="1">INDEX(colprodbdd,SMALL(IF(colcatbdd=$A3,ROW(colcatbdd)-1),COLUMN(C:C)))</f>
        <v>#NUM!</v>
      </c>
      <c r="E3" s="69" t="e">
        <f t="array" aca="1" ref="E3" ca="1">INDEX(colprodbdd,SMALL(IF(colcatbdd=$A3,ROW(colcatbdd)-1),COLUMN(D:D)))</f>
        <v>#NUM!</v>
      </c>
      <c r="F3" s="69" t="e">
        <f t="array" aca="1" ref="F3" ca="1">INDEX(colprodbdd,SMALL(IF(colcatbdd=$A3,ROW(colcatbdd)-1),COLUMN(E:E)))</f>
        <v>#NUM!</v>
      </c>
      <c r="G3" s="69" t="e">
        <f t="array" aca="1" ref="G3" ca="1">INDEX(colprodbdd,SMALL(IF(colcatbdd=$A3,ROW(colcatbdd)-1),COLUMN(F:F)))</f>
        <v>#NUM!</v>
      </c>
      <c r="H3" s="69" t="e">
        <f t="array" aca="1" ref="H3" ca="1">INDEX(colprodbdd,SMALL(IF(colcatbdd=$A3,ROW(colcatbdd)-1),COLUMN(G:G)))</f>
        <v>#NUM!</v>
      </c>
      <c r="I3" s="69" t="e">
        <f t="array" aca="1" ref="I3" ca="1">INDEX(colprodbdd,SMALL(IF(colcatbdd=$A3,ROW(colcatbdd)-1),COLUMN(H:H)))</f>
        <v>#NUM!</v>
      </c>
      <c r="J3" s="69" t="e">
        <f t="array" aca="1" ref="J3" ca="1">INDEX(colprodbdd,SMALL(IF(colcatbdd=$A3,ROW(colcatbdd)-1),COLUMN(I:I)))</f>
        <v>#NUM!</v>
      </c>
      <c r="K3" s="69" t="e">
        <f t="array" aca="1" ref="K3" ca="1">INDEX(colprodbdd,SMALL(IF(colcatbdd=$A3,ROW(colcatbdd)-1),COLUMN(J:J)))</f>
        <v>#NUM!</v>
      </c>
      <c r="L3" s="69" t="e">
        <f t="array" aca="1" ref="L3" ca="1">INDEX(colprodbdd,SMALL(IF(colcatbdd=$A3,ROW(colcatbdd)-1),COLUMN(K:K)))</f>
        <v>#NUM!</v>
      </c>
      <c r="M3" s="69" t="e">
        <f t="array" aca="1" ref="M3" ca="1">INDEX(colprodbdd,SMALL(IF(colcatbdd=$A3,ROW(colcatbdd)-1),COLUMN(L:L)))</f>
        <v>#NUM!</v>
      </c>
      <c r="N3" s="69" t="e">
        <f t="array" aca="1" ref="N3" ca="1">INDEX(colprodbdd,SMALL(IF(colcatbdd=$A3,ROW(colcatbdd)-1),COLUMN(M:M)))</f>
        <v>#NUM!</v>
      </c>
      <c r="O3" s="69" t="e">
        <f t="array" aca="1" ref="O3" ca="1">INDEX(colprodbdd,SMALL(IF(colcatbdd=$A3,ROW(colcatbdd)-1),COLUMN(N:N)))</f>
        <v>#NUM!</v>
      </c>
      <c r="P3" s="69" t="e">
        <f t="array" aca="1" ref="P3" ca="1">INDEX(colprodbdd,SMALL(IF(colcatbdd=$A3,ROW(colcatbdd)-1),COLUMN(O:O)))</f>
        <v>#NUM!</v>
      </c>
      <c r="Q3" s="69" t="e">
        <f t="array" aca="1" ref="Q3" ca="1">INDEX(colprodbdd,SMALL(IF(colcatbdd=$A3,ROW(colcatbdd)-1),COLUMN(P:P)))</f>
        <v>#NUM!</v>
      </c>
      <c r="R3" s="69" t="e">
        <f t="array" aca="1" ref="R3" ca="1">INDEX(colprodbdd,SMALL(IF(colcatbdd=$A3,ROW(colcatbdd)-1),COLUMN(Q:Q)))</f>
        <v>#NUM!</v>
      </c>
      <c r="S3" s="69" t="e">
        <f t="array" aca="1" ref="S3" ca="1">INDEX(colprodbdd,SMALL(IF(colcatbdd=$A3,ROW(colcatbdd)-1),COLUMN(R:R)))</f>
        <v>#NUM!</v>
      </c>
      <c r="T3" s="69" t="e">
        <f t="array" aca="1" ref="T3" ca="1">INDEX(colprodbdd,SMALL(IF(colcatbdd=$A3,ROW(colcatbdd)-1),COLUMN(S:S)))</f>
        <v>#NUM!</v>
      </c>
      <c r="U3" s="69" t="e">
        <f t="array" aca="1" ref="U3" ca="1">INDEX(colprodbdd,SMALL(IF(colcatbdd=$A3,ROW(colcatbdd)-1),COLUMN(T:T)))</f>
        <v>#NUM!</v>
      </c>
      <c r="V3" s="69" t="e">
        <f t="array" aca="1" ref="V3" ca="1">INDEX(colprodbdd,SMALL(IF(colcatbdd=$A3,ROW(colcatbdd)-1),COLUMN(U:U)))</f>
        <v>#NUM!</v>
      </c>
      <c r="W3" s="69" t="e">
        <f t="array" aca="1" ref="W3" ca="1">INDEX(colprodbdd,SMALL(IF(colcatbdd=$A3,ROW(colcatbdd)-1),COLUMN(V:V)))</f>
        <v>#NUM!</v>
      </c>
      <c r="X3" s="69" t="e">
        <f t="array" aca="1" ref="X3" ca="1">INDEX(colprodbdd,SMALL(IF(colcatbdd=$A3,ROW(colcatbdd)-1),COLUMN(W:W)))</f>
        <v>#NUM!</v>
      </c>
      <c r="Y3" s="69" t="e">
        <f t="array" aca="1" ref="Y3" ca="1">INDEX(colprodbdd,SMALL(IF(colcatbdd=$A3,ROW(colcatbdd)-1),COLUMN(X:X)))</f>
        <v>#NUM!</v>
      </c>
      <c r="Z3" s="69" t="e">
        <f t="array" aca="1" ref="Z3" ca="1">INDEX(colprodbdd,SMALL(IF(colcatbdd=$A3,ROW(colcatbdd)-1),COLUMN(Y:Y)))</f>
        <v>#NUM!</v>
      </c>
      <c r="AA3" s="69" t="e">
        <f t="array" aca="1" ref="AA3" ca="1">INDEX(colprodbdd,SMALL(IF(colcatbdd=$A3,ROW(colcatbdd)-1),COLUMN(Z:Z)))</f>
        <v>#NUM!</v>
      </c>
      <c r="AB3" s="69" t="e">
        <f t="array" aca="1" ref="AB3" ca="1">INDEX(colprodbdd,SMALL(IF(colcatbdd=$A3,ROW(colcatbdd)-1),COLUMN(AA:AA)))</f>
        <v>#NUM!</v>
      </c>
      <c r="AC3" s="69" t="e">
        <f t="array" aca="1" ref="AC3" ca="1">INDEX(colprodbdd,SMALL(IF(colcatbdd=$A3,ROW(colcatbdd)-1),COLUMN(AB:AB)))</f>
        <v>#NUM!</v>
      </c>
      <c r="AD3" s="69" t="e">
        <f t="array" aca="1" ref="AD3" ca="1">INDEX(colprodbdd,SMALL(IF(colcatbdd=$A3,ROW(colcatbdd)-1),COLUMN(AC:AC)))</f>
        <v>#NUM!</v>
      </c>
      <c r="AE3" s="69" t="e">
        <f t="array" aca="1" ref="AE3" ca="1">INDEX(colprodbdd,SMALL(IF(colcatbdd=$A3,ROW(colcatbdd)-1),COLUMN(AD:AD)))</f>
        <v>#NUM!</v>
      </c>
      <c r="AF3" s="69" t="e">
        <f t="array" aca="1" ref="AF3" ca="1">INDEX(colprodbdd,SMALL(IF(colcatbdd=$A3,ROW(colcatbdd)-1),COLUMN(AE:AE)))</f>
        <v>#NUM!</v>
      </c>
      <c r="AG3" s="69" t="e">
        <f t="array" aca="1" ref="AG3" ca="1">INDEX(colprodbdd,SMALL(IF(colcatbdd=$A3,ROW(colcatbdd)-1),COLUMN(AF:AF)))</f>
        <v>#NUM!</v>
      </c>
      <c r="AH3" s="69" t="e">
        <f t="array" aca="1" ref="AH3" ca="1">INDEX(colprodbdd,SMALL(IF(colcatbdd=$A3,ROW(colcatbdd)-1),COLUMN(AG:AG)))</f>
        <v>#NUM!</v>
      </c>
      <c r="AI3" s="69" t="e">
        <f t="array" aca="1" ref="AI3" ca="1">INDEX(colprodbdd,SMALL(IF(colcatbdd=$A3,ROW(colcatbdd)-1),COLUMN(AH:AH)))</f>
        <v>#NUM!</v>
      </c>
      <c r="AJ3" s="69" t="e">
        <f t="array" aca="1" ref="AJ3" ca="1">INDEX(colprodbdd,SMALL(IF(colcatbdd=$A3,ROW(colcatbdd)-1),COLUMN(AI:AI)))</f>
        <v>#NUM!</v>
      </c>
      <c r="AK3" s="69" t="e">
        <f t="array" aca="1" ref="AK3" ca="1">INDEX(colprodbdd,SMALL(IF(colcatbdd=$A3,ROW(colcatbdd)-1),COLUMN(AJ:AJ)))</f>
        <v>#NUM!</v>
      </c>
      <c r="AL3" s="69" t="e">
        <f t="array" aca="1" ref="AL3" ca="1">INDEX(colprodbdd,SMALL(IF(colcatbdd=$A3,ROW(colcatbdd)-1),COLUMN(AK:AK)))</f>
        <v>#NUM!</v>
      </c>
      <c r="AM3" s="69" t="e">
        <f t="array" aca="1" ref="AM3" ca="1">INDEX(colprodbdd,SMALL(IF(colcatbdd=$A3,ROW(colcatbdd)-1),COLUMN(AL:AL)))</f>
        <v>#NUM!</v>
      </c>
      <c r="AN3" s="69" t="e">
        <f t="array" aca="1" ref="AN3" ca="1">INDEX(colprodbdd,SMALL(IF(colcatbdd=$A3,ROW(colcatbdd)-1),COLUMN(AM:AM)))</f>
        <v>#NUM!</v>
      </c>
      <c r="AO3" s="69" t="e">
        <f t="array" aca="1" ref="AO3" ca="1">INDEX(colprodbdd,SMALL(IF(colcatbdd=$A3,ROW(colcatbdd)-1),COLUMN(AN:AN)))</f>
        <v>#NUM!</v>
      </c>
      <c r="AP3" s="69" t="e">
        <f t="array" aca="1" ref="AP3" ca="1">INDEX(colprodbdd,SMALL(IF(colcatbdd=$A3,ROW(colcatbdd)-1),COLUMN(AO:AO)))</f>
        <v>#NUM!</v>
      </c>
      <c r="AQ3" s="69" t="e">
        <f t="array" aca="1" ref="AQ3" ca="1">INDEX(colprodbdd,SMALL(IF(colcatbdd=$A3,ROW(colcatbdd)-1),COLUMN(AP:AP)))</f>
        <v>#NUM!</v>
      </c>
      <c r="AR3" s="69" t="e">
        <f t="array" aca="1" ref="AR3" ca="1">INDEX(colprodbdd,SMALL(IF(colcatbdd=$A3,ROW(colcatbdd)-1),COLUMN(AQ:AQ)))</f>
        <v>#NUM!</v>
      </c>
      <c r="AS3" s="69" t="e">
        <f t="array" aca="1" ref="AS3" ca="1">INDEX(colprodbdd,SMALL(IF(colcatbdd=$A3,ROW(colcatbdd)-1),COLUMN(AR:AR)))</f>
        <v>#NUM!</v>
      </c>
      <c r="AT3" s="69" t="e">
        <f t="array" aca="1" ref="AT3" ca="1">INDEX(colprodbdd,SMALL(IF(colcatbdd=$A3,ROW(colcatbdd)-1),COLUMN(AS:AS)))</f>
        <v>#NUM!</v>
      </c>
      <c r="AU3" s="69" t="e">
        <f t="array" aca="1" ref="AU3" ca="1">INDEX(colprodbdd,SMALL(IF(colcatbdd=$A3,ROW(colcatbdd)-1),COLUMN(AT:AT)))</f>
        <v>#NUM!</v>
      </c>
      <c r="AV3" s="69" t="e">
        <f t="array" aca="1" ref="AV3" ca="1">INDEX(colprodbdd,SMALL(IF(colcatbdd=$A3,ROW(colcatbdd)-1),COLUMN(AU:AU)))</f>
        <v>#NUM!</v>
      </c>
      <c r="AW3" s="69" t="e">
        <f t="array" aca="1" ref="AW3" ca="1">INDEX(colprodbdd,SMALL(IF(colcatbdd=$A3,ROW(colcatbdd)-1),COLUMN(AV:AV)))</f>
        <v>#NUM!</v>
      </c>
      <c r="AX3" s="69" t="e">
        <f t="array" aca="1" ref="AX3" ca="1">INDEX(colprodbdd,SMALL(IF(colcatbdd=$A3,ROW(colcatbdd)-1),COLUMN(AW:AW)))</f>
        <v>#NUM!</v>
      </c>
      <c r="AY3" s="69" t="e">
        <f t="array" aca="1" ref="AY3" ca="1">INDEX(colprodbdd,SMALL(IF(colcatbdd=$A3,ROW(colcatbdd)-1),COLUMN(AX:AX)))</f>
        <v>#NUM!</v>
      </c>
      <c r="AZ3" s="69" t="e">
        <f t="array" aca="1" ref="AZ3" ca="1">INDEX(colprodbdd,SMALL(IF(colcatbdd=$A3,ROW(colcatbdd)-1),COLUMN(AY:AY)))</f>
        <v>#NUM!</v>
      </c>
      <c r="BA3" s="69" t="e">
        <f t="array" aca="1" ref="BA3" ca="1">INDEX(colprodbdd,SMALL(IF(colcatbdd=$A3,ROW(colcatbdd)-1),COLUMN(AZ:AZ)))</f>
        <v>#NUM!</v>
      </c>
      <c r="BB3" s="69" t="e">
        <f t="array" aca="1" ref="BB3" ca="1">INDEX(colprodbdd,SMALL(IF(colcatbdd=$A3,ROW(colcatbdd)-1),COLUMN(BA:BA)))</f>
        <v>#NUM!</v>
      </c>
      <c r="BC3" s="69" t="e">
        <f t="array" aca="1" ref="BC3" ca="1">INDEX(colprodbdd,SMALL(IF(colcatbdd=$A3,ROW(colcatbdd)-1),COLUMN(BB:BB)))</f>
        <v>#NUM!</v>
      </c>
      <c r="BD3" s="69" t="e">
        <f t="array" aca="1" ref="BD3" ca="1">INDEX(colprodbdd,SMALL(IF(colcatbdd=$A3,ROW(colcatbdd)-1),COLUMN(BC:BC)))</f>
        <v>#NUM!</v>
      </c>
      <c r="BE3" s="69" t="e">
        <f t="array" aca="1" ref="BE3" ca="1">INDEX(colprodbdd,SMALL(IF(colcatbdd=$A3,ROW(colcatbdd)-1),COLUMN(BD:BD)))</f>
        <v>#NUM!</v>
      </c>
      <c r="BF3" s="69" t="e">
        <f t="array" aca="1" ref="BF3" ca="1">INDEX(colprodbdd,SMALL(IF(colcatbdd=$A3,ROW(colcatbdd)-1),COLUMN(BE:BE)))</f>
        <v>#NUM!</v>
      </c>
      <c r="BG3" s="69" t="e">
        <f t="array" aca="1" ref="BG3" ca="1">INDEX(colprodbdd,SMALL(IF(colcatbdd=$A3,ROW(colcatbdd)-1),COLUMN(BF:BF)))</f>
        <v>#NUM!</v>
      </c>
      <c r="BH3" s="69" t="e">
        <f t="array" aca="1" ref="BH3" ca="1">INDEX(colprodbdd,SMALL(IF(colcatbdd=$A3,ROW(colcatbdd)-1),COLUMN(BG:BG)))</f>
        <v>#NUM!</v>
      </c>
      <c r="BI3" s="69" t="e">
        <f t="array" aca="1" ref="BI3" ca="1">INDEX(colprodbdd,SMALL(IF(colcatbdd=$A3,ROW(colcatbdd)-1),COLUMN(BH:BH)))</f>
        <v>#NUM!</v>
      </c>
      <c r="BJ3" s="69" t="e">
        <f t="array" aca="1" ref="BJ3" ca="1">INDEX(colprodbdd,SMALL(IF(colcatbdd=$A3,ROW(colcatbdd)-1),COLUMN(BI:BI)))</f>
        <v>#NUM!</v>
      </c>
      <c r="BK3" s="69" t="e">
        <f t="array" aca="1" ref="BK3" ca="1">INDEX(colprodbdd,SMALL(IF(colcatbdd=$A3,ROW(colcatbdd)-1),COLUMN(BJ:BJ)))</f>
        <v>#NUM!</v>
      </c>
      <c r="BL3" s="69" t="e">
        <f t="array" aca="1" ref="BL3" ca="1">INDEX(colprodbdd,SMALL(IF(colcatbdd=$A3,ROW(colcatbdd)-1),COLUMN(BK:BK)))</f>
        <v>#NUM!</v>
      </c>
      <c r="BM3" s="69" t="e">
        <f t="array" aca="1" ref="BM3" ca="1">INDEX(colprodbdd,SMALL(IF(colcatbdd=$A3,ROW(colcatbdd)-1),COLUMN(BL:BL)))</f>
        <v>#NUM!</v>
      </c>
      <c r="BN3" s="69" t="e">
        <f t="array" aca="1" ref="BN3" ca="1">INDEX(colprodbdd,SMALL(IF(colcatbdd=$A3,ROW(colcatbdd)-1),COLUMN(BM:BM)))</f>
        <v>#NUM!</v>
      </c>
      <c r="BO3" s="69" t="e">
        <f t="array" aca="1" ref="BO3" ca="1">INDEX(colprodbdd,SMALL(IF(colcatbdd=$A3,ROW(colcatbdd)-1),COLUMN(BN:BN)))</f>
        <v>#NUM!</v>
      </c>
      <c r="BP3" s="69" t="e">
        <f t="array" aca="1" ref="BP3" ca="1">INDEX(colprodbdd,SMALL(IF(colcatbdd=$A3,ROW(colcatbdd)-1),COLUMN(BO:BO)))</f>
        <v>#NUM!</v>
      </c>
      <c r="BQ3" s="69" t="e">
        <f t="array" aca="1" ref="BQ3" ca="1">INDEX(colprodbdd,SMALL(IF(colcatbdd=$A3,ROW(colcatbdd)-1),COLUMN(BP:BP)))</f>
        <v>#NUM!</v>
      </c>
      <c r="BR3" s="69" t="e">
        <f t="array" aca="1" ref="BR3" ca="1">INDEX(colprodbdd,SMALL(IF(colcatbdd=$A3,ROW(colcatbdd)-1),COLUMN(BQ:BQ)))</f>
        <v>#NUM!</v>
      </c>
      <c r="BS3" s="69" t="e">
        <f t="array" aca="1" ref="BS3" ca="1">INDEX(colprodbdd,SMALL(IF(colcatbdd=$A3,ROW(colcatbdd)-1),COLUMN(BR:BR)))</f>
        <v>#NUM!</v>
      </c>
      <c r="BT3" s="69" t="e">
        <f t="array" aca="1" ref="BT3" ca="1">INDEX(colprodbdd,SMALL(IF(colcatbdd=$A3,ROW(colcatbdd)-1),COLUMN(BS:BS)))</f>
        <v>#NUM!</v>
      </c>
      <c r="BU3" s="69" t="e">
        <f t="array" aca="1" ref="BU3" ca="1">INDEX(colprodbdd,SMALL(IF(colcatbdd=$A3,ROW(colcatbdd)-1),COLUMN(BT:BT)))</f>
        <v>#NUM!</v>
      </c>
      <c r="BV3" s="69" t="e">
        <f t="array" aca="1" ref="BV3" ca="1">INDEX(colprodbdd,SMALL(IF(colcatbdd=$A3,ROW(colcatbdd)-1),COLUMN(BU:BU)))</f>
        <v>#NUM!</v>
      </c>
      <c r="BW3" s="69" t="e">
        <f t="array" aca="1" ref="BW3" ca="1">INDEX(colprodbdd,SMALL(IF(colcatbdd=$A3,ROW(colcatbdd)-1),COLUMN(BV:BV)))</f>
        <v>#NUM!</v>
      </c>
      <c r="BX3" s="69" t="e">
        <f t="array" aca="1" ref="BX3" ca="1">INDEX(colprodbdd,SMALL(IF(colcatbdd=$A3,ROW(colcatbdd)-1),COLUMN(BW:BW)))</f>
        <v>#NUM!</v>
      </c>
      <c r="BY3" s="69" t="e">
        <f t="array" aca="1" ref="BY3" ca="1">INDEX(colprodbdd,SMALL(IF(colcatbdd=$A3,ROW(colcatbdd)-1),COLUMN(BX:BX)))</f>
        <v>#NUM!</v>
      </c>
      <c r="BZ3" s="69" t="e">
        <f t="array" aca="1" ref="BZ3" ca="1">INDEX(colprodbdd,SMALL(IF(colcatbdd=$A3,ROW(colcatbdd)-1),COLUMN(BY:BY)))</f>
        <v>#NUM!</v>
      </c>
      <c r="CA3" s="69" t="e">
        <f t="array" aca="1" ref="CA3" ca="1">INDEX(colprodbdd,SMALL(IF(colcatbdd=$A3,ROW(colcatbdd)-1),COLUMN(BZ:BZ)))</f>
        <v>#NUM!</v>
      </c>
      <c r="CB3" s="69" t="e">
        <f t="array" aca="1" ref="CB3" ca="1">INDEX(colprodbdd,SMALL(IF(colcatbdd=$A3,ROW(colcatbdd)-1),COLUMN(CA:CA)))</f>
        <v>#NUM!</v>
      </c>
      <c r="CC3" s="69" t="e">
        <f t="array" aca="1" ref="CC3" ca="1">INDEX(colprodbdd,SMALL(IF(colcatbdd=$A3,ROW(colcatbdd)-1),COLUMN(CB:CB)))</f>
        <v>#NUM!</v>
      </c>
      <c r="CD3" s="69" t="e">
        <f t="array" aca="1" ref="CD3" ca="1">INDEX(colprodbdd,SMALL(IF(colcatbdd=$A3,ROW(colcatbdd)-1),COLUMN(CC:CC)))</f>
        <v>#NUM!</v>
      </c>
      <c r="CE3" s="69" t="e">
        <f t="array" aca="1" ref="CE3" ca="1">INDEX(colprodbdd,SMALL(IF(colcatbdd=$A3,ROW(colcatbdd)-1),COLUMN(CD:CD)))</f>
        <v>#NUM!</v>
      </c>
      <c r="CF3" s="69" t="e">
        <f t="array" aca="1" ref="CF3" ca="1">INDEX(colprodbdd,SMALL(IF(colcatbdd=$A3,ROW(colcatbdd)-1),COLUMN(CE:CE)))</f>
        <v>#NUM!</v>
      </c>
      <c r="CG3" s="69" t="e">
        <f t="array" aca="1" ref="CG3" ca="1">INDEX(colprodbdd,SMALL(IF(colcatbdd=$A3,ROW(colcatbdd)-1),COLUMN(CF:CF)))</f>
        <v>#NUM!</v>
      </c>
      <c r="CH3" s="69" t="e">
        <f t="array" aca="1" ref="CH3" ca="1">INDEX(colprodbdd,SMALL(IF(colcatbdd=$A3,ROW(colcatbdd)-1),COLUMN(CG:CG)))</f>
        <v>#NUM!</v>
      </c>
      <c r="CI3" s="69" t="e">
        <f t="array" aca="1" ref="CI3" ca="1">INDEX(colprodbdd,SMALL(IF(colcatbdd=$A3,ROW(colcatbdd)-1),COLUMN(CH:CH)))</f>
        <v>#NUM!</v>
      </c>
      <c r="CJ3" s="69" t="e">
        <f t="array" aca="1" ref="CJ3" ca="1">INDEX(colprodbdd,SMALL(IF(colcatbdd=$A3,ROW(colcatbdd)-1),COLUMN(CI:CI)))</f>
        <v>#NUM!</v>
      </c>
      <c r="CK3" s="69" t="e">
        <f t="array" aca="1" ref="CK3" ca="1">INDEX(colprodbdd,SMALL(IF(colcatbdd=$A3,ROW(colcatbdd)-1),COLUMN(CJ:CJ)))</f>
        <v>#NUM!</v>
      </c>
      <c r="CL3" s="69" t="e">
        <f t="array" aca="1" ref="CL3" ca="1">INDEX(colprodbdd,SMALL(IF(colcatbdd=$A3,ROW(colcatbdd)-1),COLUMN(CK:CK)))</f>
        <v>#NUM!</v>
      </c>
      <c r="CM3" s="69" t="e">
        <f t="array" aca="1" ref="CM3" ca="1">INDEX(colprodbdd,SMALL(IF(colcatbdd=$A3,ROW(colcatbdd)-1),COLUMN(CL:CL)))</f>
        <v>#NUM!</v>
      </c>
      <c r="CN3" s="69" t="e">
        <f t="array" aca="1" ref="CN3" ca="1">INDEX(colprodbdd,SMALL(IF(colcatbdd=$A3,ROW(colcatbdd)-1),COLUMN(CM:CM)))</f>
        <v>#NUM!</v>
      </c>
      <c r="CO3" s="69" t="e">
        <f t="array" aca="1" ref="CO3" ca="1">INDEX(colprodbdd,SMALL(IF(colcatbdd=$A3,ROW(colcatbdd)-1),COLUMN(CN:CN)))</f>
        <v>#NUM!</v>
      </c>
      <c r="CP3" s="69" t="e">
        <f t="array" aca="1" ref="CP3" ca="1">INDEX(colprodbdd,SMALL(IF(colcatbdd=$A3,ROW(colcatbdd)-1),COLUMN(CO:CO)))</f>
        <v>#NUM!</v>
      </c>
      <c r="CQ3" s="69" t="e">
        <f t="array" aca="1" ref="CQ3" ca="1">INDEX(colprodbdd,SMALL(IF(colcatbdd=$A3,ROW(colcatbdd)-1),COLUMN(CP:CP)))</f>
        <v>#NUM!</v>
      </c>
      <c r="CR3" s="69" t="e">
        <f t="array" aca="1" ref="CR3" ca="1">INDEX(colprodbdd,SMALL(IF(colcatbdd=$A3,ROW(colcatbdd)-1),COLUMN(CQ:CQ)))</f>
        <v>#NUM!</v>
      </c>
      <c r="CS3" s="69" t="e">
        <f t="array" aca="1" ref="CS3" ca="1">INDEX(colprodbdd,SMALL(IF(colcatbdd=$A3,ROW(colcatbdd)-1),COLUMN(CR:CR)))</f>
        <v>#NUM!</v>
      </c>
      <c r="CT3" s="69" t="e">
        <f t="array" aca="1" ref="CT3" ca="1">INDEX(colprodbdd,SMALL(IF(colcatbdd=$A3,ROW(colcatbdd)-1),COLUMN(CS:CS)))</f>
        <v>#NUM!</v>
      </c>
      <c r="CU3" s="69" t="e">
        <f t="array" aca="1" ref="CU3" ca="1">INDEX(colprodbdd,SMALL(IF(colcatbdd=$A3,ROW(colcatbdd)-1),COLUMN(CT:CT)))</f>
        <v>#NUM!</v>
      </c>
      <c r="CV3" s="69" t="e">
        <f t="array" aca="1" ref="CV3" ca="1">INDEX(colprodbdd,SMALL(IF(colcatbdd=$A3,ROW(colcatbdd)-1),COLUMN(CU:CU)))</f>
        <v>#NUM!</v>
      </c>
      <c r="CW3" s="69" t="e">
        <f t="array" aca="1" ref="CW3" ca="1">INDEX(colprodbdd,SMALL(IF(colcatbdd=$A3,ROW(colcatbdd)-1),COLUMN(CV:CV)))</f>
        <v>#NUM!</v>
      </c>
      <c r="CX3" s="69" t="e">
        <f t="array" aca="1" ref="CX3" ca="1">INDEX(colprodbdd,SMALL(IF(colcatbdd=$A3,ROW(colcatbdd)-1),COLUMN(CW:CW)))</f>
        <v>#NUM!</v>
      </c>
      <c r="CY3" s="69" t="e">
        <f t="array" aca="1" ref="CY3" ca="1">INDEX(colprodbdd,SMALL(IF(colcatbdd=$A3,ROW(colcatbdd)-1),COLUMN(CX:CX)))</f>
        <v>#NUM!</v>
      </c>
      <c r="CZ3" s="69" t="e">
        <f t="array" aca="1" ref="CZ3" ca="1">INDEX(colprodbdd,SMALL(IF(colcatbdd=$A3,ROW(colcatbdd)-1),COLUMN(CY:CY)))</f>
        <v>#NUM!</v>
      </c>
      <c r="DA3" s="69" t="e">
        <f t="array" aca="1" ref="DA3" ca="1">INDEX(colprodbdd,SMALL(IF(colcatbdd=$A3,ROW(colcatbdd)-1),COLUMN(CZ:CZ)))</f>
        <v>#NUM!</v>
      </c>
      <c r="DB3" s="69" t="e">
        <f t="array" aca="1" ref="DB3" ca="1">INDEX(colprodbdd,SMALL(IF(colcatbdd=$A3,ROW(colcatbdd)-1),COLUMN(DA:DA)))</f>
        <v>#NUM!</v>
      </c>
      <c r="DC3" s="69" t="e">
        <f t="array" aca="1" ref="DC3" ca="1">INDEX(colprodbdd,SMALL(IF(colcatbdd=$A3,ROW(colcatbdd)-1),COLUMN(DB:DB)))</f>
        <v>#NUM!</v>
      </c>
      <c r="DD3" s="69" t="e">
        <f t="array" aca="1" ref="DD3" ca="1">INDEX(colprodbdd,SMALL(IF(colcatbdd=$A3,ROW(colcatbdd)-1),COLUMN(DC:DC)))</f>
        <v>#NUM!</v>
      </c>
      <c r="DE3" s="69" t="e">
        <f t="array" aca="1" ref="DE3" ca="1">INDEX(colprodbdd,SMALL(IF(colcatbdd=$A3,ROW(colcatbdd)-1),COLUMN(DD:DD)))</f>
        <v>#NUM!</v>
      </c>
      <c r="DF3" s="69" t="e">
        <f t="array" aca="1" ref="DF3" ca="1">INDEX(colprodbdd,SMALL(IF(colcatbdd=$A3,ROW(colcatbdd)-1),COLUMN(DE:DE)))</f>
        <v>#NUM!</v>
      </c>
      <c r="DG3" s="69" t="e">
        <f t="array" aca="1" ref="DG3" ca="1">INDEX(colprodbdd,SMALL(IF(colcatbdd=$A3,ROW(colcatbdd)-1),COLUMN(DF:DF)))</f>
        <v>#NUM!</v>
      </c>
      <c r="DH3" s="69" t="e">
        <f t="array" aca="1" ref="DH3" ca="1">INDEX(colprodbdd,SMALL(IF(colcatbdd=$A3,ROW(colcatbdd)-1),COLUMN(DG:DG)))</f>
        <v>#NUM!</v>
      </c>
      <c r="DI3" s="69" t="e">
        <f t="array" aca="1" ref="DI3" ca="1">INDEX(colprodbdd,SMALL(IF(colcatbdd=$A3,ROW(colcatbdd)-1),COLUMN(DH:DH)))</f>
        <v>#NUM!</v>
      </c>
      <c r="DJ3" s="69" t="e">
        <f t="array" aca="1" ref="DJ3" ca="1">INDEX(colprodbdd,SMALL(IF(colcatbdd=$A3,ROW(colcatbdd)-1),COLUMN(DI:DI)))</f>
        <v>#NUM!</v>
      </c>
      <c r="DK3" s="69" t="e">
        <f t="array" aca="1" ref="DK3" ca="1">INDEX(colprodbdd,SMALL(IF(colcatbdd=$A3,ROW(colcatbdd)-1),COLUMN(DJ:DJ)))</f>
        <v>#NUM!</v>
      </c>
      <c r="DL3" s="69" t="e">
        <f t="array" aca="1" ref="DL3" ca="1">INDEX(colprodbdd,SMALL(IF(colcatbdd=$A3,ROW(colcatbdd)-1),COLUMN(DK:DK)))</f>
        <v>#NUM!</v>
      </c>
      <c r="DM3" s="69" t="e">
        <f t="array" aca="1" ref="DM3" ca="1">INDEX(colprodbdd,SMALL(IF(colcatbdd=$A3,ROW(colcatbdd)-1),COLUMN(DL:DL)))</f>
        <v>#NUM!</v>
      </c>
      <c r="DN3" s="69" t="e">
        <f t="array" aca="1" ref="DN3" ca="1">INDEX(colprodbdd,SMALL(IF(colcatbdd=$A3,ROW(colcatbdd)-1),COLUMN(DM:DM)))</f>
        <v>#NUM!</v>
      </c>
      <c r="DO3" s="69" t="e">
        <f t="array" aca="1" ref="DO3" ca="1">INDEX(colprodbdd,SMALL(IF(colcatbdd=$A3,ROW(colcatbdd)-1),COLUMN(DN:DN)))</f>
        <v>#NUM!</v>
      </c>
      <c r="DP3" s="69" t="e">
        <f t="array" aca="1" ref="DP3" ca="1">INDEX(colprodbdd,SMALL(IF(colcatbdd=$A3,ROW(colcatbdd)-1),COLUMN(DO:DO)))</f>
        <v>#NUM!</v>
      </c>
      <c r="DQ3" s="69" t="e">
        <f t="array" aca="1" ref="DQ3" ca="1">INDEX(colprodbdd,SMALL(IF(colcatbdd=$A3,ROW(colcatbdd)-1),COLUMN(DP:DP)))</f>
        <v>#NUM!</v>
      </c>
      <c r="DR3" s="69" t="e">
        <f t="array" aca="1" ref="DR3" ca="1">INDEX(colprodbdd,SMALL(IF(colcatbdd=$A3,ROW(colcatbdd)-1),COLUMN(DQ:DQ)))</f>
        <v>#NUM!</v>
      </c>
      <c r="DS3" s="69" t="e">
        <f t="array" aca="1" ref="DS3" ca="1">INDEX(colprodbdd,SMALL(IF(colcatbdd=$A3,ROW(colcatbdd)-1),COLUMN(DR:DR)))</f>
        <v>#NUM!</v>
      </c>
      <c r="DT3" s="69" t="e">
        <f t="array" aca="1" ref="DT3" ca="1">INDEX(colprodbdd,SMALL(IF(colcatbdd=$A3,ROW(colcatbdd)-1),COLUMN(DS:DS)))</f>
        <v>#NUM!</v>
      </c>
      <c r="DU3" s="69" t="e">
        <f t="array" aca="1" ref="DU3" ca="1">INDEX(colprodbdd,SMALL(IF(colcatbdd=$A3,ROW(colcatbdd)-1),COLUMN(DT:DT)))</f>
        <v>#NUM!</v>
      </c>
      <c r="DV3" s="69" t="e">
        <f t="array" aca="1" ref="DV3" ca="1">INDEX(colprodbdd,SMALL(IF(colcatbdd=$A3,ROW(colcatbdd)-1),COLUMN(DU:DU)))</f>
        <v>#NUM!</v>
      </c>
    </row>
    <row r="4" spans="1:126">
      <c r="A4" s="70" t="s">
        <v>57</v>
      </c>
      <c r="B4" s="69" t="str">
        <f t="array" aca="1" ref="B4" ca="1">INDEX(colprodbdd,SMALL(IF(colcatbdd=$A4,ROW(colcatbdd)-1),COLUMN(A:A)))</f>
        <v>TEST PRODUIT B2</v>
      </c>
      <c r="C4" s="69" t="str">
        <f t="array" aca="1" ref="C4" ca="1">INDEX(colprodbdd,SMALL(IF(colcatbdd=$A4,ROW(colcatbdd)-1),COLUMN(B:B)))</f>
        <v>TEST PRODUIT B7</v>
      </c>
      <c r="D4" s="69" t="str">
        <f t="array" aca="1" ref="D4" ca="1">INDEX(colprodbdd,SMALL(IF(colcatbdd=$A4,ROW(colcatbdd)-1),COLUMN(C:C)))</f>
        <v>TEST PRODUIT B9</v>
      </c>
      <c r="E4" s="69" t="str">
        <f t="array" aca="1" ref="E4" ca="1">INDEX(colprodbdd,SMALL(IF(colcatbdd=$A4,ROW(colcatbdd)-1),COLUMN(D:D)))</f>
        <v>TEST PRODUIT B15</v>
      </c>
      <c r="F4" s="69" t="e">
        <f t="array" aca="1" ref="F4" ca="1">INDEX(colprodbdd,SMALL(IF(colcatbdd=$A4,ROW(colcatbdd)-1),COLUMN(E:E)))</f>
        <v>#NUM!</v>
      </c>
      <c r="G4" s="69" t="e">
        <f t="array" aca="1" ref="G4" ca="1">INDEX(colprodbdd,SMALL(IF(colcatbdd=$A4,ROW(colcatbdd)-1),COLUMN(F:F)))</f>
        <v>#NUM!</v>
      </c>
      <c r="H4" s="69" t="e">
        <f t="array" aca="1" ref="H4" ca="1">INDEX(colprodbdd,SMALL(IF(colcatbdd=$A4,ROW(colcatbdd)-1),COLUMN(G:G)))</f>
        <v>#NUM!</v>
      </c>
      <c r="I4" s="69" t="e">
        <f t="array" aca="1" ref="I4" ca="1">INDEX(colprodbdd,SMALL(IF(colcatbdd=$A4,ROW(colcatbdd)-1),COLUMN(H:H)))</f>
        <v>#NUM!</v>
      </c>
      <c r="J4" s="69" t="e">
        <f t="array" aca="1" ref="J4" ca="1">INDEX(colprodbdd,SMALL(IF(colcatbdd=$A4,ROW(colcatbdd)-1),COLUMN(I:I)))</f>
        <v>#NUM!</v>
      </c>
      <c r="K4" s="69" t="e">
        <f t="array" aca="1" ref="K4" ca="1">INDEX(colprodbdd,SMALL(IF(colcatbdd=$A4,ROW(colcatbdd)-1),COLUMN(J:J)))</f>
        <v>#NUM!</v>
      </c>
      <c r="L4" s="69" t="e">
        <f t="array" aca="1" ref="L4" ca="1">INDEX(colprodbdd,SMALL(IF(colcatbdd=$A4,ROW(colcatbdd)-1),COLUMN(K:K)))</f>
        <v>#NUM!</v>
      </c>
      <c r="M4" s="69" t="e">
        <f t="array" aca="1" ref="M4" ca="1">INDEX(colprodbdd,SMALL(IF(colcatbdd=$A4,ROW(colcatbdd)-1),COLUMN(L:L)))</f>
        <v>#NUM!</v>
      </c>
      <c r="N4" s="69" t="e">
        <f t="array" aca="1" ref="N4" ca="1">INDEX(colprodbdd,SMALL(IF(colcatbdd=$A4,ROW(colcatbdd)-1),COLUMN(M:M)))</f>
        <v>#NUM!</v>
      </c>
      <c r="O4" s="69" t="e">
        <f t="array" aca="1" ref="O4" ca="1">INDEX(colprodbdd,SMALL(IF(colcatbdd=$A4,ROW(colcatbdd)-1),COLUMN(N:N)))</f>
        <v>#NUM!</v>
      </c>
      <c r="P4" s="69" t="e">
        <f t="array" aca="1" ref="P4" ca="1">INDEX(colprodbdd,SMALL(IF(colcatbdd=$A4,ROW(colcatbdd)-1),COLUMN(O:O)))</f>
        <v>#NUM!</v>
      </c>
      <c r="Q4" s="69" t="e">
        <f t="array" aca="1" ref="Q4" ca="1">INDEX(colprodbdd,SMALL(IF(colcatbdd=$A4,ROW(colcatbdd)-1),COLUMN(P:P)))</f>
        <v>#NUM!</v>
      </c>
      <c r="R4" s="69" t="e">
        <f t="array" aca="1" ref="R4" ca="1">INDEX(colprodbdd,SMALL(IF(colcatbdd=$A4,ROW(colcatbdd)-1),COLUMN(Q:Q)))</f>
        <v>#NUM!</v>
      </c>
      <c r="S4" s="69" t="e">
        <f t="array" aca="1" ref="S4" ca="1">INDEX(colprodbdd,SMALL(IF(colcatbdd=$A4,ROW(colcatbdd)-1),COLUMN(R:R)))</f>
        <v>#NUM!</v>
      </c>
      <c r="T4" s="69" t="e">
        <f t="array" aca="1" ref="T4" ca="1">INDEX(colprodbdd,SMALL(IF(colcatbdd=$A4,ROW(colcatbdd)-1),COLUMN(S:S)))</f>
        <v>#NUM!</v>
      </c>
      <c r="U4" s="69" t="e">
        <f t="array" aca="1" ref="U4" ca="1">INDEX(colprodbdd,SMALL(IF(colcatbdd=$A4,ROW(colcatbdd)-1),COLUMN(T:T)))</f>
        <v>#NUM!</v>
      </c>
      <c r="V4" s="69" t="e">
        <f t="array" aca="1" ref="V4" ca="1">INDEX(colprodbdd,SMALL(IF(colcatbdd=$A4,ROW(colcatbdd)-1),COLUMN(U:U)))</f>
        <v>#NUM!</v>
      </c>
      <c r="W4" s="69" t="e">
        <f t="array" aca="1" ref="W4" ca="1">INDEX(colprodbdd,SMALL(IF(colcatbdd=$A4,ROW(colcatbdd)-1),COLUMN(V:V)))</f>
        <v>#NUM!</v>
      </c>
      <c r="X4" s="69" t="e">
        <f t="array" aca="1" ref="X4" ca="1">INDEX(colprodbdd,SMALL(IF(colcatbdd=$A4,ROW(colcatbdd)-1),COLUMN(W:W)))</f>
        <v>#NUM!</v>
      </c>
      <c r="Y4" s="69" t="e">
        <f t="array" aca="1" ref="Y4" ca="1">INDEX(colprodbdd,SMALL(IF(colcatbdd=$A4,ROW(colcatbdd)-1),COLUMN(X:X)))</f>
        <v>#NUM!</v>
      </c>
      <c r="Z4" s="69" t="e">
        <f t="array" aca="1" ref="Z4" ca="1">INDEX(colprodbdd,SMALL(IF(colcatbdd=$A4,ROW(colcatbdd)-1),COLUMN(Y:Y)))</f>
        <v>#NUM!</v>
      </c>
      <c r="AA4" s="69" t="e">
        <f t="array" aca="1" ref="AA4" ca="1">INDEX(colprodbdd,SMALL(IF(colcatbdd=$A4,ROW(colcatbdd)-1),COLUMN(Z:Z)))</f>
        <v>#NUM!</v>
      </c>
      <c r="AB4" s="69" t="e">
        <f t="array" aca="1" ref="AB4" ca="1">INDEX(colprodbdd,SMALL(IF(colcatbdd=$A4,ROW(colcatbdd)-1),COLUMN(AA:AA)))</f>
        <v>#NUM!</v>
      </c>
      <c r="AC4" s="69" t="e">
        <f t="array" aca="1" ref="AC4" ca="1">INDEX(colprodbdd,SMALL(IF(colcatbdd=$A4,ROW(colcatbdd)-1),COLUMN(AB:AB)))</f>
        <v>#NUM!</v>
      </c>
      <c r="AD4" s="69" t="e">
        <f t="array" aca="1" ref="AD4" ca="1">INDEX(colprodbdd,SMALL(IF(colcatbdd=$A4,ROW(colcatbdd)-1),COLUMN(AC:AC)))</f>
        <v>#NUM!</v>
      </c>
      <c r="AE4" s="69" t="e">
        <f t="array" aca="1" ref="AE4" ca="1">INDEX(colprodbdd,SMALL(IF(colcatbdd=$A4,ROW(colcatbdd)-1),COLUMN(AD:AD)))</f>
        <v>#NUM!</v>
      </c>
      <c r="AF4" s="69" t="e">
        <f t="array" aca="1" ref="AF4" ca="1">INDEX(colprodbdd,SMALL(IF(colcatbdd=$A4,ROW(colcatbdd)-1),COLUMN(AE:AE)))</f>
        <v>#NUM!</v>
      </c>
      <c r="AG4" s="69" t="e">
        <f t="array" aca="1" ref="AG4" ca="1">INDEX(colprodbdd,SMALL(IF(colcatbdd=$A4,ROW(colcatbdd)-1),COLUMN(AF:AF)))</f>
        <v>#NUM!</v>
      </c>
      <c r="AH4" s="69" t="e">
        <f t="array" aca="1" ref="AH4" ca="1">INDEX(colprodbdd,SMALL(IF(colcatbdd=$A4,ROW(colcatbdd)-1),COLUMN(AG:AG)))</f>
        <v>#NUM!</v>
      </c>
      <c r="AI4" s="69" t="e">
        <f t="array" aca="1" ref="AI4" ca="1">INDEX(colprodbdd,SMALL(IF(colcatbdd=$A4,ROW(colcatbdd)-1),COLUMN(AH:AH)))</f>
        <v>#NUM!</v>
      </c>
      <c r="AJ4" s="69" t="e">
        <f t="array" aca="1" ref="AJ4" ca="1">INDEX(colprodbdd,SMALL(IF(colcatbdd=$A4,ROW(colcatbdd)-1),COLUMN(AI:AI)))</f>
        <v>#NUM!</v>
      </c>
      <c r="AK4" s="69" t="e">
        <f t="array" aca="1" ref="AK4" ca="1">INDEX(colprodbdd,SMALL(IF(colcatbdd=$A4,ROW(colcatbdd)-1),COLUMN(AJ:AJ)))</f>
        <v>#NUM!</v>
      </c>
      <c r="AL4" s="69" t="e">
        <f t="array" aca="1" ref="AL4" ca="1">INDEX(colprodbdd,SMALL(IF(colcatbdd=$A4,ROW(colcatbdd)-1),COLUMN(AK:AK)))</f>
        <v>#NUM!</v>
      </c>
      <c r="AM4" s="69" t="e">
        <f t="array" aca="1" ref="AM4" ca="1">INDEX(colprodbdd,SMALL(IF(colcatbdd=$A4,ROW(colcatbdd)-1),COLUMN(AL:AL)))</f>
        <v>#NUM!</v>
      </c>
      <c r="AN4" s="69" t="e">
        <f t="array" aca="1" ref="AN4" ca="1">INDEX(colprodbdd,SMALL(IF(colcatbdd=$A4,ROW(colcatbdd)-1),COLUMN(AM:AM)))</f>
        <v>#NUM!</v>
      </c>
      <c r="AO4" s="69" t="e">
        <f t="array" aca="1" ref="AO4" ca="1">INDEX(colprodbdd,SMALL(IF(colcatbdd=$A4,ROW(colcatbdd)-1),COLUMN(AN:AN)))</f>
        <v>#NUM!</v>
      </c>
      <c r="AP4" s="69" t="e">
        <f t="array" aca="1" ref="AP4" ca="1">INDEX(colprodbdd,SMALL(IF(colcatbdd=$A4,ROW(colcatbdd)-1),COLUMN(AO:AO)))</f>
        <v>#NUM!</v>
      </c>
      <c r="AQ4" s="69" t="e">
        <f t="array" aca="1" ref="AQ4" ca="1">INDEX(colprodbdd,SMALL(IF(colcatbdd=$A4,ROW(colcatbdd)-1),COLUMN(AP:AP)))</f>
        <v>#NUM!</v>
      </c>
      <c r="AR4" s="69" t="e">
        <f t="array" aca="1" ref="AR4" ca="1">INDEX(colprodbdd,SMALL(IF(colcatbdd=$A4,ROW(colcatbdd)-1),COLUMN(AQ:AQ)))</f>
        <v>#NUM!</v>
      </c>
      <c r="AS4" s="69" t="e">
        <f t="array" aca="1" ref="AS4" ca="1">INDEX(colprodbdd,SMALL(IF(colcatbdd=$A4,ROW(colcatbdd)-1),COLUMN(AR:AR)))</f>
        <v>#NUM!</v>
      </c>
      <c r="AT4" s="69" t="e">
        <f t="array" aca="1" ref="AT4" ca="1">INDEX(colprodbdd,SMALL(IF(colcatbdd=$A4,ROW(colcatbdd)-1),COLUMN(AS:AS)))</f>
        <v>#NUM!</v>
      </c>
      <c r="AU4" s="69" t="e">
        <f t="array" aca="1" ref="AU4" ca="1">INDEX(colprodbdd,SMALL(IF(colcatbdd=$A4,ROW(colcatbdd)-1),COLUMN(AT:AT)))</f>
        <v>#NUM!</v>
      </c>
      <c r="AV4" s="69" t="e">
        <f t="array" aca="1" ref="AV4" ca="1">INDEX(colprodbdd,SMALL(IF(colcatbdd=$A4,ROW(colcatbdd)-1),COLUMN(AU:AU)))</f>
        <v>#NUM!</v>
      </c>
      <c r="AW4" s="69" t="e">
        <f t="array" aca="1" ref="AW4" ca="1">INDEX(colprodbdd,SMALL(IF(colcatbdd=$A4,ROW(colcatbdd)-1),COLUMN(AV:AV)))</f>
        <v>#NUM!</v>
      </c>
      <c r="AX4" s="69" t="e">
        <f t="array" aca="1" ref="AX4" ca="1">INDEX(colprodbdd,SMALL(IF(colcatbdd=$A4,ROW(colcatbdd)-1),COLUMN(AW:AW)))</f>
        <v>#NUM!</v>
      </c>
      <c r="AY4" s="69" t="e">
        <f t="array" aca="1" ref="AY4" ca="1">INDEX(colprodbdd,SMALL(IF(colcatbdd=$A4,ROW(colcatbdd)-1),COLUMN(AX:AX)))</f>
        <v>#NUM!</v>
      </c>
      <c r="AZ4" s="69" t="e">
        <f t="array" aca="1" ref="AZ4" ca="1">INDEX(colprodbdd,SMALL(IF(colcatbdd=$A4,ROW(colcatbdd)-1),COLUMN(AY:AY)))</f>
        <v>#NUM!</v>
      </c>
      <c r="BA4" s="69" t="e">
        <f t="array" aca="1" ref="BA4" ca="1">INDEX(colprodbdd,SMALL(IF(colcatbdd=$A4,ROW(colcatbdd)-1),COLUMN(AZ:AZ)))</f>
        <v>#NUM!</v>
      </c>
      <c r="BB4" s="69" t="e">
        <f t="array" aca="1" ref="BB4" ca="1">INDEX(colprodbdd,SMALL(IF(colcatbdd=$A4,ROW(colcatbdd)-1),COLUMN(BA:BA)))</f>
        <v>#NUM!</v>
      </c>
      <c r="BC4" s="69" t="e">
        <f t="array" aca="1" ref="BC4" ca="1">INDEX(colprodbdd,SMALL(IF(colcatbdd=$A4,ROW(colcatbdd)-1),COLUMN(BB:BB)))</f>
        <v>#NUM!</v>
      </c>
      <c r="BD4" s="69" t="e">
        <f t="array" aca="1" ref="BD4" ca="1">INDEX(colprodbdd,SMALL(IF(colcatbdd=$A4,ROW(colcatbdd)-1),COLUMN(BC:BC)))</f>
        <v>#NUM!</v>
      </c>
      <c r="BE4" s="69" t="e">
        <f t="array" aca="1" ref="BE4" ca="1">INDEX(colprodbdd,SMALL(IF(colcatbdd=$A4,ROW(colcatbdd)-1),COLUMN(BD:BD)))</f>
        <v>#NUM!</v>
      </c>
      <c r="BF4" s="69" t="e">
        <f t="array" aca="1" ref="BF4" ca="1">INDEX(colprodbdd,SMALL(IF(colcatbdd=$A4,ROW(colcatbdd)-1),COLUMN(BE:BE)))</f>
        <v>#NUM!</v>
      </c>
      <c r="BG4" s="69" t="e">
        <f t="array" aca="1" ref="BG4" ca="1">INDEX(colprodbdd,SMALL(IF(colcatbdd=$A4,ROW(colcatbdd)-1),COLUMN(BF:BF)))</f>
        <v>#NUM!</v>
      </c>
      <c r="BH4" s="69" t="e">
        <f t="array" aca="1" ref="BH4" ca="1">INDEX(colprodbdd,SMALL(IF(colcatbdd=$A4,ROW(colcatbdd)-1),COLUMN(BG:BG)))</f>
        <v>#NUM!</v>
      </c>
      <c r="BI4" s="69" t="e">
        <f t="array" aca="1" ref="BI4" ca="1">INDEX(colprodbdd,SMALL(IF(colcatbdd=$A4,ROW(colcatbdd)-1),COLUMN(BH:BH)))</f>
        <v>#NUM!</v>
      </c>
      <c r="BJ4" s="69" t="e">
        <f t="array" aca="1" ref="BJ4" ca="1">INDEX(colprodbdd,SMALL(IF(colcatbdd=$A4,ROW(colcatbdd)-1),COLUMN(BI:BI)))</f>
        <v>#NUM!</v>
      </c>
      <c r="BK4" s="69" t="e">
        <f t="array" aca="1" ref="BK4" ca="1">INDEX(colprodbdd,SMALL(IF(colcatbdd=$A4,ROW(colcatbdd)-1),COLUMN(BJ:BJ)))</f>
        <v>#NUM!</v>
      </c>
      <c r="BL4" s="69" t="e">
        <f t="array" aca="1" ref="BL4" ca="1">INDEX(colprodbdd,SMALL(IF(colcatbdd=$A4,ROW(colcatbdd)-1),COLUMN(BK:BK)))</f>
        <v>#NUM!</v>
      </c>
      <c r="BM4" s="69" t="e">
        <f t="array" aca="1" ref="BM4" ca="1">INDEX(colprodbdd,SMALL(IF(colcatbdd=$A4,ROW(colcatbdd)-1),COLUMN(BL:BL)))</f>
        <v>#NUM!</v>
      </c>
      <c r="BN4" s="69" t="e">
        <f t="array" aca="1" ref="BN4" ca="1">INDEX(colprodbdd,SMALL(IF(colcatbdd=$A4,ROW(colcatbdd)-1),COLUMN(BM:BM)))</f>
        <v>#NUM!</v>
      </c>
      <c r="BO4" s="69" t="e">
        <f t="array" aca="1" ref="BO4" ca="1">INDEX(colprodbdd,SMALL(IF(colcatbdd=$A4,ROW(colcatbdd)-1),COLUMN(BN:BN)))</f>
        <v>#NUM!</v>
      </c>
      <c r="BP4" s="69" t="e">
        <f t="array" aca="1" ref="BP4" ca="1">INDEX(colprodbdd,SMALL(IF(colcatbdd=$A4,ROW(colcatbdd)-1),COLUMN(BO:BO)))</f>
        <v>#NUM!</v>
      </c>
      <c r="BQ4" s="69" t="e">
        <f t="array" aca="1" ref="BQ4" ca="1">INDEX(colprodbdd,SMALL(IF(colcatbdd=$A4,ROW(colcatbdd)-1),COLUMN(BP:BP)))</f>
        <v>#NUM!</v>
      </c>
      <c r="BR4" s="69" t="e">
        <f t="array" aca="1" ref="BR4" ca="1">INDEX(colprodbdd,SMALL(IF(colcatbdd=$A4,ROW(colcatbdd)-1),COLUMN(BQ:BQ)))</f>
        <v>#NUM!</v>
      </c>
      <c r="BS4" s="69" t="e">
        <f t="array" aca="1" ref="BS4" ca="1">INDEX(colprodbdd,SMALL(IF(colcatbdd=$A4,ROW(colcatbdd)-1),COLUMN(BR:BR)))</f>
        <v>#NUM!</v>
      </c>
      <c r="BT4" s="69" t="e">
        <f t="array" aca="1" ref="BT4" ca="1">INDEX(colprodbdd,SMALL(IF(colcatbdd=$A4,ROW(colcatbdd)-1),COLUMN(BS:BS)))</f>
        <v>#NUM!</v>
      </c>
      <c r="BU4" s="69" t="e">
        <f t="array" aca="1" ref="BU4" ca="1">INDEX(colprodbdd,SMALL(IF(colcatbdd=$A4,ROW(colcatbdd)-1),COLUMN(BT:BT)))</f>
        <v>#NUM!</v>
      </c>
      <c r="BV4" s="69" t="e">
        <f t="array" aca="1" ref="BV4" ca="1">INDEX(colprodbdd,SMALL(IF(colcatbdd=$A4,ROW(colcatbdd)-1),COLUMN(BU:BU)))</f>
        <v>#NUM!</v>
      </c>
      <c r="BW4" s="69" t="e">
        <f t="array" aca="1" ref="BW4" ca="1">INDEX(colprodbdd,SMALL(IF(colcatbdd=$A4,ROW(colcatbdd)-1),COLUMN(BV:BV)))</f>
        <v>#NUM!</v>
      </c>
      <c r="BX4" s="69" t="e">
        <f t="array" aca="1" ref="BX4" ca="1">INDEX(colprodbdd,SMALL(IF(colcatbdd=$A4,ROW(colcatbdd)-1),COLUMN(BW:BW)))</f>
        <v>#NUM!</v>
      </c>
      <c r="BY4" s="69" t="e">
        <f t="array" aca="1" ref="BY4" ca="1">INDEX(colprodbdd,SMALL(IF(colcatbdd=$A4,ROW(colcatbdd)-1),COLUMN(BX:BX)))</f>
        <v>#NUM!</v>
      </c>
      <c r="BZ4" s="69" t="e">
        <f t="array" aca="1" ref="BZ4" ca="1">INDEX(colprodbdd,SMALL(IF(colcatbdd=$A4,ROW(colcatbdd)-1),COLUMN(BY:BY)))</f>
        <v>#NUM!</v>
      </c>
      <c r="CA4" s="69" t="e">
        <f t="array" aca="1" ref="CA4" ca="1">INDEX(colprodbdd,SMALL(IF(colcatbdd=$A4,ROW(colcatbdd)-1),COLUMN(BZ:BZ)))</f>
        <v>#NUM!</v>
      </c>
      <c r="CB4" s="69" t="e">
        <f t="array" aca="1" ref="CB4" ca="1">INDEX(colprodbdd,SMALL(IF(colcatbdd=$A4,ROW(colcatbdd)-1),COLUMN(CA:CA)))</f>
        <v>#NUM!</v>
      </c>
      <c r="CC4" s="69" t="e">
        <f t="array" aca="1" ref="CC4" ca="1">INDEX(colprodbdd,SMALL(IF(colcatbdd=$A4,ROW(colcatbdd)-1),COLUMN(CB:CB)))</f>
        <v>#NUM!</v>
      </c>
      <c r="CD4" s="69" t="e">
        <f t="array" aca="1" ref="CD4" ca="1">INDEX(colprodbdd,SMALL(IF(colcatbdd=$A4,ROW(colcatbdd)-1),COLUMN(CC:CC)))</f>
        <v>#NUM!</v>
      </c>
      <c r="CE4" s="69" t="e">
        <f t="array" aca="1" ref="CE4" ca="1">INDEX(colprodbdd,SMALL(IF(colcatbdd=$A4,ROW(colcatbdd)-1),COLUMN(CD:CD)))</f>
        <v>#NUM!</v>
      </c>
      <c r="CF4" s="69" t="e">
        <f t="array" aca="1" ref="CF4" ca="1">INDEX(colprodbdd,SMALL(IF(colcatbdd=$A4,ROW(colcatbdd)-1),COLUMN(CE:CE)))</f>
        <v>#NUM!</v>
      </c>
      <c r="CG4" s="69" t="e">
        <f t="array" aca="1" ref="CG4" ca="1">INDEX(colprodbdd,SMALL(IF(colcatbdd=$A4,ROW(colcatbdd)-1),COLUMN(CF:CF)))</f>
        <v>#NUM!</v>
      </c>
      <c r="CH4" s="69" t="e">
        <f t="array" aca="1" ref="CH4" ca="1">INDEX(colprodbdd,SMALL(IF(colcatbdd=$A4,ROW(colcatbdd)-1),COLUMN(CG:CG)))</f>
        <v>#NUM!</v>
      </c>
      <c r="CI4" s="69" t="e">
        <f t="array" aca="1" ref="CI4" ca="1">INDEX(colprodbdd,SMALL(IF(colcatbdd=$A4,ROW(colcatbdd)-1),COLUMN(CH:CH)))</f>
        <v>#NUM!</v>
      </c>
      <c r="CJ4" s="69" t="e">
        <f t="array" aca="1" ref="CJ4" ca="1">INDEX(colprodbdd,SMALL(IF(colcatbdd=$A4,ROW(colcatbdd)-1),COLUMN(CI:CI)))</f>
        <v>#NUM!</v>
      </c>
      <c r="CK4" s="69" t="e">
        <f t="array" aca="1" ref="CK4" ca="1">INDEX(colprodbdd,SMALL(IF(colcatbdd=$A4,ROW(colcatbdd)-1),COLUMN(CJ:CJ)))</f>
        <v>#NUM!</v>
      </c>
      <c r="CL4" s="69" t="e">
        <f t="array" aca="1" ref="CL4" ca="1">INDEX(colprodbdd,SMALL(IF(colcatbdd=$A4,ROW(colcatbdd)-1),COLUMN(CK:CK)))</f>
        <v>#NUM!</v>
      </c>
      <c r="CM4" s="69" t="e">
        <f t="array" aca="1" ref="CM4" ca="1">INDEX(colprodbdd,SMALL(IF(colcatbdd=$A4,ROW(colcatbdd)-1),COLUMN(CL:CL)))</f>
        <v>#NUM!</v>
      </c>
      <c r="CN4" s="69" t="e">
        <f t="array" aca="1" ref="CN4" ca="1">INDEX(colprodbdd,SMALL(IF(colcatbdd=$A4,ROW(colcatbdd)-1),COLUMN(CM:CM)))</f>
        <v>#NUM!</v>
      </c>
      <c r="CO4" s="69" t="e">
        <f t="array" aca="1" ref="CO4" ca="1">INDEX(colprodbdd,SMALL(IF(colcatbdd=$A4,ROW(colcatbdd)-1),COLUMN(CN:CN)))</f>
        <v>#NUM!</v>
      </c>
      <c r="CP4" s="69" t="e">
        <f t="array" aca="1" ref="CP4" ca="1">INDEX(colprodbdd,SMALL(IF(colcatbdd=$A4,ROW(colcatbdd)-1),COLUMN(CO:CO)))</f>
        <v>#NUM!</v>
      </c>
      <c r="CQ4" s="69" t="e">
        <f t="array" aca="1" ref="CQ4" ca="1">INDEX(colprodbdd,SMALL(IF(colcatbdd=$A4,ROW(colcatbdd)-1),COLUMN(CP:CP)))</f>
        <v>#NUM!</v>
      </c>
      <c r="CR4" s="69" t="e">
        <f t="array" aca="1" ref="CR4" ca="1">INDEX(colprodbdd,SMALL(IF(colcatbdd=$A4,ROW(colcatbdd)-1),COLUMN(CQ:CQ)))</f>
        <v>#NUM!</v>
      </c>
      <c r="CS4" s="69" t="e">
        <f t="array" aca="1" ref="CS4" ca="1">INDEX(colprodbdd,SMALL(IF(colcatbdd=$A4,ROW(colcatbdd)-1),COLUMN(CR:CR)))</f>
        <v>#NUM!</v>
      </c>
      <c r="CT4" s="69" t="e">
        <f t="array" aca="1" ref="CT4" ca="1">INDEX(colprodbdd,SMALL(IF(colcatbdd=$A4,ROW(colcatbdd)-1),COLUMN(CS:CS)))</f>
        <v>#NUM!</v>
      </c>
      <c r="CU4" s="69" t="e">
        <f t="array" aca="1" ref="CU4" ca="1">INDEX(colprodbdd,SMALL(IF(colcatbdd=$A4,ROW(colcatbdd)-1),COLUMN(CT:CT)))</f>
        <v>#NUM!</v>
      </c>
      <c r="CV4" s="69" t="e">
        <f t="array" aca="1" ref="CV4" ca="1">INDEX(colprodbdd,SMALL(IF(colcatbdd=$A4,ROW(colcatbdd)-1),COLUMN(CU:CU)))</f>
        <v>#NUM!</v>
      </c>
      <c r="CW4" s="69" t="e">
        <f t="array" aca="1" ref="CW4" ca="1">INDEX(colprodbdd,SMALL(IF(colcatbdd=$A4,ROW(colcatbdd)-1),COLUMN(CV:CV)))</f>
        <v>#NUM!</v>
      </c>
      <c r="CX4" s="69" t="e">
        <f t="array" aca="1" ref="CX4" ca="1">INDEX(colprodbdd,SMALL(IF(colcatbdd=$A4,ROW(colcatbdd)-1),COLUMN(CW:CW)))</f>
        <v>#NUM!</v>
      </c>
      <c r="CY4" s="69" t="e">
        <f t="array" aca="1" ref="CY4" ca="1">INDEX(colprodbdd,SMALL(IF(colcatbdd=$A4,ROW(colcatbdd)-1),COLUMN(CX:CX)))</f>
        <v>#NUM!</v>
      </c>
      <c r="CZ4" s="69" t="e">
        <f t="array" aca="1" ref="CZ4" ca="1">INDEX(colprodbdd,SMALL(IF(colcatbdd=$A4,ROW(colcatbdd)-1),COLUMN(CY:CY)))</f>
        <v>#NUM!</v>
      </c>
      <c r="DA4" s="69" t="e">
        <f t="array" aca="1" ref="DA4" ca="1">INDEX(colprodbdd,SMALL(IF(colcatbdd=$A4,ROW(colcatbdd)-1),COLUMN(CZ:CZ)))</f>
        <v>#NUM!</v>
      </c>
      <c r="DB4" s="69" t="e">
        <f t="array" aca="1" ref="DB4" ca="1">INDEX(colprodbdd,SMALL(IF(colcatbdd=$A4,ROW(colcatbdd)-1),COLUMN(DA:DA)))</f>
        <v>#NUM!</v>
      </c>
      <c r="DC4" s="69" t="e">
        <f t="array" aca="1" ref="DC4" ca="1">INDEX(colprodbdd,SMALL(IF(colcatbdd=$A4,ROW(colcatbdd)-1),COLUMN(DB:DB)))</f>
        <v>#NUM!</v>
      </c>
      <c r="DD4" s="69" t="e">
        <f t="array" aca="1" ref="DD4" ca="1">INDEX(colprodbdd,SMALL(IF(colcatbdd=$A4,ROW(colcatbdd)-1),COLUMN(DC:DC)))</f>
        <v>#NUM!</v>
      </c>
      <c r="DE4" s="69" t="e">
        <f t="array" aca="1" ref="DE4" ca="1">INDEX(colprodbdd,SMALL(IF(colcatbdd=$A4,ROW(colcatbdd)-1),COLUMN(DD:DD)))</f>
        <v>#NUM!</v>
      </c>
      <c r="DF4" s="69" t="e">
        <f t="array" aca="1" ref="DF4" ca="1">INDEX(colprodbdd,SMALL(IF(colcatbdd=$A4,ROW(colcatbdd)-1),COLUMN(DE:DE)))</f>
        <v>#NUM!</v>
      </c>
      <c r="DG4" s="69" t="e">
        <f t="array" aca="1" ref="DG4" ca="1">INDEX(colprodbdd,SMALL(IF(colcatbdd=$A4,ROW(colcatbdd)-1),COLUMN(DF:DF)))</f>
        <v>#NUM!</v>
      </c>
      <c r="DH4" s="69" t="e">
        <f t="array" aca="1" ref="DH4" ca="1">INDEX(colprodbdd,SMALL(IF(colcatbdd=$A4,ROW(colcatbdd)-1),COLUMN(DG:DG)))</f>
        <v>#NUM!</v>
      </c>
      <c r="DI4" s="69" t="e">
        <f t="array" aca="1" ref="DI4" ca="1">INDEX(colprodbdd,SMALL(IF(colcatbdd=$A4,ROW(colcatbdd)-1),COLUMN(DH:DH)))</f>
        <v>#NUM!</v>
      </c>
      <c r="DJ4" s="69" t="e">
        <f t="array" aca="1" ref="DJ4" ca="1">INDEX(colprodbdd,SMALL(IF(colcatbdd=$A4,ROW(colcatbdd)-1),COLUMN(DI:DI)))</f>
        <v>#NUM!</v>
      </c>
      <c r="DK4" s="69" t="e">
        <f t="array" aca="1" ref="DK4" ca="1">INDEX(colprodbdd,SMALL(IF(colcatbdd=$A4,ROW(colcatbdd)-1),COLUMN(DJ:DJ)))</f>
        <v>#NUM!</v>
      </c>
      <c r="DL4" s="69" t="e">
        <f t="array" aca="1" ref="DL4" ca="1">INDEX(colprodbdd,SMALL(IF(colcatbdd=$A4,ROW(colcatbdd)-1),COLUMN(DK:DK)))</f>
        <v>#NUM!</v>
      </c>
      <c r="DM4" s="69" t="e">
        <f t="array" aca="1" ref="DM4" ca="1">INDEX(colprodbdd,SMALL(IF(colcatbdd=$A4,ROW(colcatbdd)-1),COLUMN(DL:DL)))</f>
        <v>#NUM!</v>
      </c>
      <c r="DN4" s="69" t="e">
        <f t="array" aca="1" ref="DN4" ca="1">INDEX(colprodbdd,SMALL(IF(colcatbdd=$A4,ROW(colcatbdd)-1),COLUMN(DM:DM)))</f>
        <v>#NUM!</v>
      </c>
      <c r="DO4" s="69" t="e">
        <f t="array" aca="1" ref="DO4" ca="1">INDEX(colprodbdd,SMALL(IF(colcatbdd=$A4,ROW(colcatbdd)-1),COLUMN(DN:DN)))</f>
        <v>#NUM!</v>
      </c>
      <c r="DP4" s="69" t="e">
        <f t="array" aca="1" ref="DP4" ca="1">INDEX(colprodbdd,SMALL(IF(colcatbdd=$A4,ROW(colcatbdd)-1),COLUMN(DO:DO)))</f>
        <v>#NUM!</v>
      </c>
      <c r="DQ4" s="69" t="e">
        <f t="array" aca="1" ref="DQ4" ca="1">INDEX(colprodbdd,SMALL(IF(colcatbdd=$A4,ROW(colcatbdd)-1),COLUMN(DP:DP)))</f>
        <v>#NUM!</v>
      </c>
      <c r="DR4" s="69" t="e">
        <f t="array" aca="1" ref="DR4" ca="1">INDEX(colprodbdd,SMALL(IF(colcatbdd=$A4,ROW(colcatbdd)-1),COLUMN(DQ:DQ)))</f>
        <v>#NUM!</v>
      </c>
      <c r="DS4" s="69" t="e">
        <f t="array" aca="1" ref="DS4" ca="1">INDEX(colprodbdd,SMALL(IF(colcatbdd=$A4,ROW(colcatbdd)-1),COLUMN(DR:DR)))</f>
        <v>#NUM!</v>
      </c>
      <c r="DT4" s="69" t="e">
        <f t="array" aca="1" ref="DT4" ca="1">INDEX(colprodbdd,SMALL(IF(colcatbdd=$A4,ROW(colcatbdd)-1),COLUMN(DS:DS)))</f>
        <v>#NUM!</v>
      </c>
      <c r="DU4" s="69" t="e">
        <f t="array" aca="1" ref="DU4" ca="1">INDEX(colprodbdd,SMALL(IF(colcatbdd=$A4,ROW(colcatbdd)-1),COLUMN(DT:DT)))</f>
        <v>#NUM!</v>
      </c>
      <c r="DV4" s="69" t="e">
        <f t="array" aca="1" ref="DV4" ca="1">INDEX(colprodbdd,SMALL(IF(colcatbdd=$A4,ROW(colcatbdd)-1),COLUMN(DU:DU)))</f>
        <v>#NUM!</v>
      </c>
    </row>
    <row r="5" spans="1:126">
      <c r="A5" s="70" t="s">
        <v>58</v>
      </c>
      <c r="B5" s="69" t="str">
        <f t="array" aca="1" ref="B5" ca="1">INDEX(colprodbdd,SMALL(IF(colcatbdd=$A5,ROW(colcatbdd)-1),COLUMN(A:A)))</f>
        <v>TEST PRODUIT B3</v>
      </c>
      <c r="C5" s="69" t="str">
        <f t="array" aca="1" ref="C5" ca="1">INDEX(colprodbdd,SMALL(IF(colcatbdd=$A5,ROW(colcatbdd)-1),COLUMN(B:B)))</f>
        <v>TEST PRODUIT B10</v>
      </c>
      <c r="D5" s="69" t="str">
        <f t="array" aca="1" ref="D5" ca="1">INDEX(colprodbdd,SMALL(IF(colcatbdd=$A5,ROW(colcatbdd)-1),COLUMN(C:C)))</f>
        <v>TEST PRODUIT B16</v>
      </c>
      <c r="E5" s="69" t="e">
        <f t="array" aca="1" ref="E5" ca="1">INDEX(colprodbdd,SMALL(IF(colcatbdd=$A5,ROW(colcatbdd)-1),COLUMN(D:D)))</f>
        <v>#NUM!</v>
      </c>
      <c r="F5" s="69" t="e">
        <f t="array" aca="1" ref="F5" ca="1">INDEX(colprodbdd,SMALL(IF(colcatbdd=$A5,ROW(colcatbdd)-1),COLUMN(E:E)))</f>
        <v>#NUM!</v>
      </c>
      <c r="G5" s="69" t="e">
        <f t="array" aca="1" ref="G5" ca="1">INDEX(colprodbdd,SMALL(IF(colcatbdd=$A5,ROW(colcatbdd)-1),COLUMN(F:F)))</f>
        <v>#NUM!</v>
      </c>
      <c r="H5" s="69" t="e">
        <f t="array" aca="1" ref="H5" ca="1">INDEX(colprodbdd,SMALL(IF(colcatbdd=$A5,ROW(colcatbdd)-1),COLUMN(G:G)))</f>
        <v>#NUM!</v>
      </c>
      <c r="I5" s="69" t="e">
        <f t="array" aca="1" ref="I5" ca="1">INDEX(colprodbdd,SMALL(IF(colcatbdd=$A5,ROW(colcatbdd)-1),COLUMN(H:H)))</f>
        <v>#NUM!</v>
      </c>
      <c r="J5" s="69" t="e">
        <f t="array" aca="1" ref="J5" ca="1">INDEX(colprodbdd,SMALL(IF(colcatbdd=$A5,ROW(colcatbdd)-1),COLUMN(I:I)))</f>
        <v>#NUM!</v>
      </c>
      <c r="K5" s="69" t="e">
        <f t="array" aca="1" ref="K5" ca="1">INDEX(colprodbdd,SMALL(IF(colcatbdd=$A5,ROW(colcatbdd)-1),COLUMN(J:J)))</f>
        <v>#NUM!</v>
      </c>
      <c r="L5" s="69" t="e">
        <f t="array" aca="1" ref="L5" ca="1">INDEX(colprodbdd,SMALL(IF(colcatbdd=$A5,ROW(colcatbdd)-1),COLUMN(K:K)))</f>
        <v>#NUM!</v>
      </c>
      <c r="M5" s="69" t="e">
        <f t="array" aca="1" ref="M5" ca="1">INDEX(colprodbdd,SMALL(IF(colcatbdd=$A5,ROW(colcatbdd)-1),COLUMN(L:L)))</f>
        <v>#NUM!</v>
      </c>
      <c r="N5" s="69" t="e">
        <f t="array" aca="1" ref="N5" ca="1">INDEX(colprodbdd,SMALL(IF(colcatbdd=$A5,ROW(colcatbdd)-1),COLUMN(M:M)))</f>
        <v>#NUM!</v>
      </c>
      <c r="O5" s="69" t="e">
        <f t="array" aca="1" ref="O5" ca="1">INDEX(colprodbdd,SMALL(IF(colcatbdd=$A5,ROW(colcatbdd)-1),COLUMN(N:N)))</f>
        <v>#NUM!</v>
      </c>
      <c r="P5" s="69" t="e">
        <f t="array" aca="1" ref="P5" ca="1">INDEX(colprodbdd,SMALL(IF(colcatbdd=$A5,ROW(colcatbdd)-1),COLUMN(O:O)))</f>
        <v>#NUM!</v>
      </c>
      <c r="Q5" s="69" t="e">
        <f t="array" aca="1" ref="Q5" ca="1">INDEX(colprodbdd,SMALL(IF(colcatbdd=$A5,ROW(colcatbdd)-1),COLUMN(P:P)))</f>
        <v>#NUM!</v>
      </c>
      <c r="R5" s="69" t="e">
        <f t="array" aca="1" ref="R5" ca="1">INDEX(colprodbdd,SMALL(IF(colcatbdd=$A5,ROW(colcatbdd)-1),COLUMN(Q:Q)))</f>
        <v>#NUM!</v>
      </c>
      <c r="S5" s="69" t="e">
        <f t="array" aca="1" ref="S5" ca="1">INDEX(colprodbdd,SMALL(IF(colcatbdd=$A5,ROW(colcatbdd)-1),COLUMN(R:R)))</f>
        <v>#NUM!</v>
      </c>
      <c r="T5" s="69" t="e">
        <f t="array" aca="1" ref="T5" ca="1">INDEX(colprodbdd,SMALL(IF(colcatbdd=$A5,ROW(colcatbdd)-1),COLUMN(S:S)))</f>
        <v>#NUM!</v>
      </c>
      <c r="U5" s="69" t="e">
        <f t="array" aca="1" ref="U5" ca="1">INDEX(colprodbdd,SMALL(IF(colcatbdd=$A5,ROW(colcatbdd)-1),COLUMN(T:T)))</f>
        <v>#NUM!</v>
      </c>
      <c r="V5" s="69" t="e">
        <f t="array" aca="1" ref="V5" ca="1">INDEX(colprodbdd,SMALL(IF(colcatbdd=$A5,ROW(colcatbdd)-1),COLUMN(U:U)))</f>
        <v>#NUM!</v>
      </c>
      <c r="W5" s="69" t="e">
        <f t="array" aca="1" ref="W5" ca="1">INDEX(colprodbdd,SMALL(IF(colcatbdd=$A5,ROW(colcatbdd)-1),COLUMN(V:V)))</f>
        <v>#NUM!</v>
      </c>
      <c r="X5" s="69" t="e">
        <f t="array" aca="1" ref="X5" ca="1">INDEX(colprodbdd,SMALL(IF(colcatbdd=$A5,ROW(colcatbdd)-1),COLUMN(W:W)))</f>
        <v>#NUM!</v>
      </c>
      <c r="Y5" s="69" t="e">
        <f t="array" aca="1" ref="Y5" ca="1">INDEX(colprodbdd,SMALL(IF(colcatbdd=$A5,ROW(colcatbdd)-1),COLUMN(X:X)))</f>
        <v>#NUM!</v>
      </c>
      <c r="Z5" s="69" t="e">
        <f t="array" aca="1" ref="Z5" ca="1">INDEX(colprodbdd,SMALL(IF(colcatbdd=$A5,ROW(colcatbdd)-1),COLUMN(Y:Y)))</f>
        <v>#NUM!</v>
      </c>
      <c r="AA5" s="69" t="e">
        <f t="array" aca="1" ref="AA5" ca="1">INDEX(colprodbdd,SMALL(IF(colcatbdd=$A5,ROW(colcatbdd)-1),COLUMN(Z:Z)))</f>
        <v>#NUM!</v>
      </c>
      <c r="AB5" s="69" t="e">
        <f t="array" aca="1" ref="AB5" ca="1">INDEX(colprodbdd,SMALL(IF(colcatbdd=$A5,ROW(colcatbdd)-1),COLUMN(AA:AA)))</f>
        <v>#NUM!</v>
      </c>
      <c r="AC5" s="69" t="e">
        <f t="array" aca="1" ref="AC5" ca="1">INDEX(colprodbdd,SMALL(IF(colcatbdd=$A5,ROW(colcatbdd)-1),COLUMN(AB:AB)))</f>
        <v>#NUM!</v>
      </c>
      <c r="AD5" s="69" t="e">
        <f t="array" aca="1" ref="AD5" ca="1">INDEX(colprodbdd,SMALL(IF(colcatbdd=$A5,ROW(colcatbdd)-1),COLUMN(AC:AC)))</f>
        <v>#NUM!</v>
      </c>
      <c r="AE5" s="69" t="e">
        <f t="array" aca="1" ref="AE5" ca="1">INDEX(colprodbdd,SMALL(IF(colcatbdd=$A5,ROW(colcatbdd)-1),COLUMN(AD:AD)))</f>
        <v>#NUM!</v>
      </c>
      <c r="AF5" s="69" t="e">
        <f t="array" aca="1" ref="AF5" ca="1">INDEX(colprodbdd,SMALL(IF(colcatbdd=$A5,ROW(colcatbdd)-1),COLUMN(AE:AE)))</f>
        <v>#NUM!</v>
      </c>
      <c r="AG5" s="69" t="e">
        <f t="array" aca="1" ref="AG5" ca="1">INDEX(colprodbdd,SMALL(IF(colcatbdd=$A5,ROW(colcatbdd)-1),COLUMN(AF:AF)))</f>
        <v>#NUM!</v>
      </c>
      <c r="AH5" s="69" t="e">
        <f t="array" aca="1" ref="AH5" ca="1">INDEX(colprodbdd,SMALL(IF(colcatbdd=$A5,ROW(colcatbdd)-1),COLUMN(AG:AG)))</f>
        <v>#NUM!</v>
      </c>
      <c r="AI5" s="69" t="e">
        <f t="array" aca="1" ref="AI5" ca="1">INDEX(colprodbdd,SMALL(IF(colcatbdd=$A5,ROW(colcatbdd)-1),COLUMN(AH:AH)))</f>
        <v>#NUM!</v>
      </c>
      <c r="AJ5" s="69" t="e">
        <f t="array" aca="1" ref="AJ5" ca="1">INDEX(colprodbdd,SMALL(IF(colcatbdd=$A5,ROW(colcatbdd)-1),COLUMN(AI:AI)))</f>
        <v>#NUM!</v>
      </c>
      <c r="AK5" s="69" t="e">
        <f t="array" aca="1" ref="AK5" ca="1">INDEX(colprodbdd,SMALL(IF(colcatbdd=$A5,ROW(colcatbdd)-1),COLUMN(AJ:AJ)))</f>
        <v>#NUM!</v>
      </c>
      <c r="AL5" s="69" t="e">
        <f t="array" aca="1" ref="AL5" ca="1">INDEX(colprodbdd,SMALL(IF(colcatbdd=$A5,ROW(colcatbdd)-1),COLUMN(AK:AK)))</f>
        <v>#NUM!</v>
      </c>
      <c r="AM5" s="69" t="e">
        <f t="array" aca="1" ref="AM5" ca="1">INDEX(colprodbdd,SMALL(IF(colcatbdd=$A5,ROW(colcatbdd)-1),COLUMN(AL:AL)))</f>
        <v>#NUM!</v>
      </c>
      <c r="AN5" s="69" t="e">
        <f t="array" aca="1" ref="AN5" ca="1">INDEX(colprodbdd,SMALL(IF(colcatbdd=$A5,ROW(colcatbdd)-1),COLUMN(AM:AM)))</f>
        <v>#NUM!</v>
      </c>
      <c r="AO5" s="69" t="e">
        <f t="array" aca="1" ref="AO5" ca="1">INDEX(colprodbdd,SMALL(IF(colcatbdd=$A5,ROW(colcatbdd)-1),COLUMN(AN:AN)))</f>
        <v>#NUM!</v>
      </c>
      <c r="AP5" s="69" t="e">
        <f t="array" aca="1" ref="AP5" ca="1">INDEX(colprodbdd,SMALL(IF(colcatbdd=$A5,ROW(colcatbdd)-1),COLUMN(AO:AO)))</f>
        <v>#NUM!</v>
      </c>
      <c r="AQ5" s="69" t="e">
        <f t="array" aca="1" ref="AQ5" ca="1">INDEX(colprodbdd,SMALL(IF(colcatbdd=$A5,ROW(colcatbdd)-1),COLUMN(AP:AP)))</f>
        <v>#NUM!</v>
      </c>
      <c r="AR5" s="69" t="e">
        <f t="array" aca="1" ref="AR5" ca="1">INDEX(colprodbdd,SMALL(IF(colcatbdd=$A5,ROW(colcatbdd)-1),COLUMN(AQ:AQ)))</f>
        <v>#NUM!</v>
      </c>
      <c r="AS5" s="69" t="e">
        <f t="array" aca="1" ref="AS5" ca="1">INDEX(colprodbdd,SMALL(IF(colcatbdd=$A5,ROW(colcatbdd)-1),COLUMN(AR:AR)))</f>
        <v>#NUM!</v>
      </c>
      <c r="AT5" s="69" t="e">
        <f t="array" aca="1" ref="AT5" ca="1">INDEX(colprodbdd,SMALL(IF(colcatbdd=$A5,ROW(colcatbdd)-1),COLUMN(AS:AS)))</f>
        <v>#NUM!</v>
      </c>
      <c r="AU5" s="69" t="e">
        <f t="array" aca="1" ref="AU5" ca="1">INDEX(colprodbdd,SMALL(IF(colcatbdd=$A5,ROW(colcatbdd)-1),COLUMN(AT:AT)))</f>
        <v>#NUM!</v>
      </c>
      <c r="AV5" s="69" t="e">
        <f t="array" aca="1" ref="AV5" ca="1">INDEX(colprodbdd,SMALL(IF(colcatbdd=$A5,ROW(colcatbdd)-1),COLUMN(AU:AU)))</f>
        <v>#NUM!</v>
      </c>
      <c r="AW5" s="69" t="e">
        <f t="array" aca="1" ref="AW5" ca="1">INDEX(colprodbdd,SMALL(IF(colcatbdd=$A5,ROW(colcatbdd)-1),COLUMN(AV:AV)))</f>
        <v>#NUM!</v>
      </c>
      <c r="AX5" s="69" t="e">
        <f t="array" aca="1" ref="AX5" ca="1">INDEX(colprodbdd,SMALL(IF(colcatbdd=$A5,ROW(colcatbdd)-1),COLUMN(AW:AW)))</f>
        <v>#NUM!</v>
      </c>
      <c r="AY5" s="69" t="e">
        <f t="array" aca="1" ref="AY5" ca="1">INDEX(colprodbdd,SMALL(IF(colcatbdd=$A5,ROW(colcatbdd)-1),COLUMN(AX:AX)))</f>
        <v>#NUM!</v>
      </c>
      <c r="AZ5" s="69" t="e">
        <f t="array" aca="1" ref="AZ5" ca="1">INDEX(colprodbdd,SMALL(IF(colcatbdd=$A5,ROW(colcatbdd)-1),COLUMN(AY:AY)))</f>
        <v>#NUM!</v>
      </c>
      <c r="BA5" s="69" t="e">
        <f t="array" aca="1" ref="BA5" ca="1">INDEX(colprodbdd,SMALL(IF(colcatbdd=$A5,ROW(colcatbdd)-1),COLUMN(AZ:AZ)))</f>
        <v>#NUM!</v>
      </c>
      <c r="BB5" s="69" t="e">
        <f t="array" aca="1" ref="BB5" ca="1">INDEX(colprodbdd,SMALL(IF(colcatbdd=$A5,ROW(colcatbdd)-1),COLUMN(BA:BA)))</f>
        <v>#NUM!</v>
      </c>
      <c r="BC5" s="69" t="e">
        <f t="array" aca="1" ref="BC5" ca="1">INDEX(colprodbdd,SMALL(IF(colcatbdd=$A5,ROW(colcatbdd)-1),COLUMN(BB:BB)))</f>
        <v>#NUM!</v>
      </c>
      <c r="BD5" s="69" t="e">
        <f t="array" aca="1" ref="BD5" ca="1">INDEX(colprodbdd,SMALL(IF(colcatbdd=$A5,ROW(colcatbdd)-1),COLUMN(BC:BC)))</f>
        <v>#NUM!</v>
      </c>
      <c r="BE5" s="69" t="e">
        <f t="array" aca="1" ref="BE5" ca="1">INDEX(colprodbdd,SMALL(IF(colcatbdd=$A5,ROW(colcatbdd)-1),COLUMN(BD:BD)))</f>
        <v>#NUM!</v>
      </c>
      <c r="BF5" s="69" t="e">
        <f t="array" aca="1" ref="BF5" ca="1">INDEX(colprodbdd,SMALL(IF(colcatbdd=$A5,ROW(colcatbdd)-1),COLUMN(BE:BE)))</f>
        <v>#NUM!</v>
      </c>
      <c r="BG5" s="69" t="e">
        <f t="array" aca="1" ref="BG5" ca="1">INDEX(colprodbdd,SMALL(IF(colcatbdd=$A5,ROW(colcatbdd)-1),COLUMN(BF:BF)))</f>
        <v>#NUM!</v>
      </c>
      <c r="BH5" s="69" t="e">
        <f t="array" aca="1" ref="BH5" ca="1">INDEX(colprodbdd,SMALL(IF(colcatbdd=$A5,ROW(colcatbdd)-1),COLUMN(BG:BG)))</f>
        <v>#NUM!</v>
      </c>
      <c r="BI5" s="69" t="e">
        <f t="array" aca="1" ref="BI5" ca="1">INDEX(colprodbdd,SMALL(IF(colcatbdd=$A5,ROW(colcatbdd)-1),COLUMN(BH:BH)))</f>
        <v>#NUM!</v>
      </c>
      <c r="BJ5" s="69" t="e">
        <f t="array" aca="1" ref="BJ5" ca="1">INDEX(colprodbdd,SMALL(IF(colcatbdd=$A5,ROW(colcatbdd)-1),COLUMN(BI:BI)))</f>
        <v>#NUM!</v>
      </c>
      <c r="BK5" s="69" t="e">
        <f t="array" aca="1" ref="BK5" ca="1">INDEX(colprodbdd,SMALL(IF(colcatbdd=$A5,ROW(colcatbdd)-1),COLUMN(BJ:BJ)))</f>
        <v>#NUM!</v>
      </c>
      <c r="BL5" s="69" t="e">
        <f t="array" aca="1" ref="BL5" ca="1">INDEX(colprodbdd,SMALL(IF(colcatbdd=$A5,ROW(colcatbdd)-1),COLUMN(BK:BK)))</f>
        <v>#NUM!</v>
      </c>
      <c r="BM5" s="69" t="e">
        <f t="array" aca="1" ref="BM5" ca="1">INDEX(colprodbdd,SMALL(IF(colcatbdd=$A5,ROW(colcatbdd)-1),COLUMN(BL:BL)))</f>
        <v>#NUM!</v>
      </c>
      <c r="BN5" s="69" t="e">
        <f t="array" aca="1" ref="BN5" ca="1">INDEX(colprodbdd,SMALL(IF(colcatbdd=$A5,ROW(colcatbdd)-1),COLUMN(BM:BM)))</f>
        <v>#NUM!</v>
      </c>
      <c r="BO5" s="69" t="e">
        <f t="array" aca="1" ref="BO5" ca="1">INDEX(colprodbdd,SMALL(IF(colcatbdd=$A5,ROW(colcatbdd)-1),COLUMN(BN:BN)))</f>
        <v>#NUM!</v>
      </c>
      <c r="BP5" s="69" t="e">
        <f t="array" aca="1" ref="BP5" ca="1">INDEX(colprodbdd,SMALL(IF(colcatbdd=$A5,ROW(colcatbdd)-1),COLUMN(BO:BO)))</f>
        <v>#NUM!</v>
      </c>
      <c r="BQ5" s="69" t="e">
        <f t="array" aca="1" ref="BQ5" ca="1">INDEX(colprodbdd,SMALL(IF(colcatbdd=$A5,ROW(colcatbdd)-1),COLUMN(BP:BP)))</f>
        <v>#NUM!</v>
      </c>
      <c r="BR5" s="69" t="e">
        <f t="array" aca="1" ref="BR5" ca="1">INDEX(colprodbdd,SMALL(IF(colcatbdd=$A5,ROW(colcatbdd)-1),COLUMN(BQ:BQ)))</f>
        <v>#NUM!</v>
      </c>
      <c r="BS5" s="69" t="e">
        <f t="array" aca="1" ref="BS5" ca="1">INDEX(colprodbdd,SMALL(IF(colcatbdd=$A5,ROW(colcatbdd)-1),COLUMN(BR:BR)))</f>
        <v>#NUM!</v>
      </c>
      <c r="BT5" s="69" t="e">
        <f t="array" aca="1" ref="BT5" ca="1">INDEX(colprodbdd,SMALL(IF(colcatbdd=$A5,ROW(colcatbdd)-1),COLUMN(BS:BS)))</f>
        <v>#NUM!</v>
      </c>
      <c r="BU5" s="69" t="e">
        <f t="array" aca="1" ref="BU5" ca="1">INDEX(colprodbdd,SMALL(IF(colcatbdd=$A5,ROW(colcatbdd)-1),COLUMN(BT:BT)))</f>
        <v>#NUM!</v>
      </c>
      <c r="BV5" s="69" t="e">
        <f t="array" aca="1" ref="BV5" ca="1">INDEX(colprodbdd,SMALL(IF(colcatbdd=$A5,ROW(colcatbdd)-1),COLUMN(BU:BU)))</f>
        <v>#NUM!</v>
      </c>
      <c r="BW5" s="69" t="e">
        <f t="array" aca="1" ref="BW5" ca="1">INDEX(colprodbdd,SMALL(IF(colcatbdd=$A5,ROW(colcatbdd)-1),COLUMN(BV:BV)))</f>
        <v>#NUM!</v>
      </c>
      <c r="BX5" s="69" t="e">
        <f t="array" aca="1" ref="BX5" ca="1">INDEX(colprodbdd,SMALL(IF(colcatbdd=$A5,ROW(colcatbdd)-1),COLUMN(BW:BW)))</f>
        <v>#NUM!</v>
      </c>
      <c r="BY5" s="69" t="e">
        <f t="array" aca="1" ref="BY5" ca="1">INDEX(colprodbdd,SMALL(IF(colcatbdd=$A5,ROW(colcatbdd)-1),COLUMN(BX:BX)))</f>
        <v>#NUM!</v>
      </c>
      <c r="BZ5" s="69" t="e">
        <f t="array" aca="1" ref="BZ5" ca="1">INDEX(colprodbdd,SMALL(IF(colcatbdd=$A5,ROW(colcatbdd)-1),COLUMN(BY:BY)))</f>
        <v>#NUM!</v>
      </c>
      <c r="CA5" s="69" t="e">
        <f t="array" aca="1" ref="CA5" ca="1">INDEX(colprodbdd,SMALL(IF(colcatbdd=$A5,ROW(colcatbdd)-1),COLUMN(BZ:BZ)))</f>
        <v>#NUM!</v>
      </c>
      <c r="CB5" s="69" t="e">
        <f t="array" aca="1" ref="CB5" ca="1">INDEX(colprodbdd,SMALL(IF(colcatbdd=$A5,ROW(colcatbdd)-1),COLUMN(CA:CA)))</f>
        <v>#NUM!</v>
      </c>
      <c r="CC5" s="69" t="e">
        <f t="array" aca="1" ref="CC5" ca="1">INDEX(colprodbdd,SMALL(IF(colcatbdd=$A5,ROW(colcatbdd)-1),COLUMN(CB:CB)))</f>
        <v>#NUM!</v>
      </c>
      <c r="CD5" s="69" t="e">
        <f t="array" aca="1" ref="CD5" ca="1">INDEX(colprodbdd,SMALL(IF(colcatbdd=$A5,ROW(colcatbdd)-1),COLUMN(CC:CC)))</f>
        <v>#NUM!</v>
      </c>
      <c r="CE5" s="69" t="e">
        <f t="array" aca="1" ref="CE5" ca="1">INDEX(colprodbdd,SMALL(IF(colcatbdd=$A5,ROW(colcatbdd)-1),COLUMN(CD:CD)))</f>
        <v>#NUM!</v>
      </c>
      <c r="CF5" s="69" t="e">
        <f t="array" aca="1" ref="CF5" ca="1">INDEX(colprodbdd,SMALL(IF(colcatbdd=$A5,ROW(colcatbdd)-1),COLUMN(CE:CE)))</f>
        <v>#NUM!</v>
      </c>
      <c r="CG5" s="69" t="e">
        <f t="array" aca="1" ref="CG5" ca="1">INDEX(colprodbdd,SMALL(IF(colcatbdd=$A5,ROW(colcatbdd)-1),COLUMN(CF:CF)))</f>
        <v>#NUM!</v>
      </c>
      <c r="CH5" s="69" t="e">
        <f t="array" aca="1" ref="CH5" ca="1">INDEX(colprodbdd,SMALL(IF(colcatbdd=$A5,ROW(colcatbdd)-1),COLUMN(CG:CG)))</f>
        <v>#NUM!</v>
      </c>
      <c r="CI5" s="69" t="e">
        <f t="array" aca="1" ref="CI5" ca="1">INDEX(colprodbdd,SMALL(IF(colcatbdd=$A5,ROW(colcatbdd)-1),COLUMN(CH:CH)))</f>
        <v>#NUM!</v>
      </c>
      <c r="CJ5" s="69" t="e">
        <f t="array" aca="1" ref="CJ5" ca="1">INDEX(colprodbdd,SMALL(IF(colcatbdd=$A5,ROW(colcatbdd)-1),COLUMN(CI:CI)))</f>
        <v>#NUM!</v>
      </c>
      <c r="CK5" s="69" t="e">
        <f t="array" aca="1" ref="CK5" ca="1">INDEX(colprodbdd,SMALL(IF(colcatbdd=$A5,ROW(colcatbdd)-1),COLUMN(CJ:CJ)))</f>
        <v>#NUM!</v>
      </c>
      <c r="CL5" s="69" t="e">
        <f t="array" aca="1" ref="CL5" ca="1">INDEX(colprodbdd,SMALL(IF(colcatbdd=$A5,ROW(colcatbdd)-1),COLUMN(CK:CK)))</f>
        <v>#NUM!</v>
      </c>
      <c r="CM5" s="69" t="e">
        <f t="array" aca="1" ref="CM5" ca="1">INDEX(colprodbdd,SMALL(IF(colcatbdd=$A5,ROW(colcatbdd)-1),COLUMN(CL:CL)))</f>
        <v>#NUM!</v>
      </c>
      <c r="CN5" s="69" t="e">
        <f t="array" aca="1" ref="CN5" ca="1">INDEX(colprodbdd,SMALL(IF(colcatbdd=$A5,ROW(colcatbdd)-1),COLUMN(CM:CM)))</f>
        <v>#NUM!</v>
      </c>
      <c r="CO5" s="69" t="e">
        <f t="array" aca="1" ref="CO5" ca="1">INDEX(colprodbdd,SMALL(IF(colcatbdd=$A5,ROW(colcatbdd)-1),COLUMN(CN:CN)))</f>
        <v>#NUM!</v>
      </c>
      <c r="CP5" s="69" t="e">
        <f t="array" aca="1" ref="CP5" ca="1">INDEX(colprodbdd,SMALL(IF(colcatbdd=$A5,ROW(colcatbdd)-1),COLUMN(CO:CO)))</f>
        <v>#NUM!</v>
      </c>
      <c r="CQ5" s="69" t="e">
        <f t="array" aca="1" ref="CQ5" ca="1">INDEX(colprodbdd,SMALL(IF(colcatbdd=$A5,ROW(colcatbdd)-1),COLUMN(CP:CP)))</f>
        <v>#NUM!</v>
      </c>
      <c r="CR5" s="69" t="e">
        <f t="array" aca="1" ref="CR5" ca="1">INDEX(colprodbdd,SMALL(IF(colcatbdd=$A5,ROW(colcatbdd)-1),COLUMN(CQ:CQ)))</f>
        <v>#NUM!</v>
      </c>
      <c r="CS5" s="69" t="e">
        <f t="array" aca="1" ref="CS5" ca="1">INDEX(colprodbdd,SMALL(IF(colcatbdd=$A5,ROW(colcatbdd)-1),COLUMN(CR:CR)))</f>
        <v>#NUM!</v>
      </c>
      <c r="CT5" s="69" t="e">
        <f t="array" aca="1" ref="CT5" ca="1">INDEX(colprodbdd,SMALL(IF(colcatbdd=$A5,ROW(colcatbdd)-1),COLUMN(CS:CS)))</f>
        <v>#NUM!</v>
      </c>
      <c r="CU5" s="69" t="e">
        <f t="array" aca="1" ref="CU5" ca="1">INDEX(colprodbdd,SMALL(IF(colcatbdd=$A5,ROW(colcatbdd)-1),COLUMN(CT:CT)))</f>
        <v>#NUM!</v>
      </c>
      <c r="CV5" s="69" t="e">
        <f t="array" aca="1" ref="CV5" ca="1">INDEX(colprodbdd,SMALL(IF(colcatbdd=$A5,ROW(colcatbdd)-1),COLUMN(CU:CU)))</f>
        <v>#NUM!</v>
      </c>
      <c r="CW5" s="69" t="e">
        <f t="array" aca="1" ref="CW5" ca="1">INDEX(colprodbdd,SMALL(IF(colcatbdd=$A5,ROW(colcatbdd)-1),COLUMN(CV:CV)))</f>
        <v>#NUM!</v>
      </c>
      <c r="CX5" s="69" t="e">
        <f t="array" aca="1" ref="CX5" ca="1">INDEX(colprodbdd,SMALL(IF(colcatbdd=$A5,ROW(colcatbdd)-1),COLUMN(CW:CW)))</f>
        <v>#NUM!</v>
      </c>
      <c r="CY5" s="69" t="e">
        <f t="array" aca="1" ref="CY5" ca="1">INDEX(colprodbdd,SMALL(IF(colcatbdd=$A5,ROW(colcatbdd)-1),COLUMN(CX:CX)))</f>
        <v>#NUM!</v>
      </c>
      <c r="CZ5" s="69" t="e">
        <f t="array" aca="1" ref="CZ5" ca="1">INDEX(colprodbdd,SMALL(IF(colcatbdd=$A5,ROW(colcatbdd)-1),COLUMN(CY:CY)))</f>
        <v>#NUM!</v>
      </c>
      <c r="DA5" s="69" t="e">
        <f t="array" aca="1" ref="DA5" ca="1">INDEX(colprodbdd,SMALL(IF(colcatbdd=$A5,ROW(colcatbdd)-1),COLUMN(CZ:CZ)))</f>
        <v>#NUM!</v>
      </c>
      <c r="DB5" s="69" t="e">
        <f t="array" aca="1" ref="DB5" ca="1">INDEX(colprodbdd,SMALL(IF(colcatbdd=$A5,ROW(colcatbdd)-1),COLUMN(DA:DA)))</f>
        <v>#NUM!</v>
      </c>
      <c r="DC5" s="69" t="e">
        <f t="array" aca="1" ref="DC5" ca="1">INDEX(colprodbdd,SMALL(IF(colcatbdd=$A5,ROW(colcatbdd)-1),COLUMN(DB:DB)))</f>
        <v>#NUM!</v>
      </c>
      <c r="DD5" s="69" t="e">
        <f t="array" aca="1" ref="DD5" ca="1">INDEX(colprodbdd,SMALL(IF(colcatbdd=$A5,ROW(colcatbdd)-1),COLUMN(DC:DC)))</f>
        <v>#NUM!</v>
      </c>
      <c r="DE5" s="69" t="e">
        <f t="array" aca="1" ref="DE5" ca="1">INDEX(colprodbdd,SMALL(IF(colcatbdd=$A5,ROW(colcatbdd)-1),COLUMN(DD:DD)))</f>
        <v>#NUM!</v>
      </c>
      <c r="DF5" s="69" t="e">
        <f t="array" aca="1" ref="DF5" ca="1">INDEX(colprodbdd,SMALL(IF(colcatbdd=$A5,ROW(colcatbdd)-1),COLUMN(DE:DE)))</f>
        <v>#NUM!</v>
      </c>
      <c r="DG5" s="69" t="e">
        <f t="array" aca="1" ref="DG5" ca="1">INDEX(colprodbdd,SMALL(IF(colcatbdd=$A5,ROW(colcatbdd)-1),COLUMN(DF:DF)))</f>
        <v>#NUM!</v>
      </c>
      <c r="DH5" s="69" t="e">
        <f t="array" aca="1" ref="DH5" ca="1">INDEX(colprodbdd,SMALL(IF(colcatbdd=$A5,ROW(colcatbdd)-1),COLUMN(DG:DG)))</f>
        <v>#NUM!</v>
      </c>
      <c r="DI5" s="69" t="e">
        <f t="array" aca="1" ref="DI5" ca="1">INDEX(colprodbdd,SMALL(IF(colcatbdd=$A5,ROW(colcatbdd)-1),COLUMN(DH:DH)))</f>
        <v>#NUM!</v>
      </c>
      <c r="DJ5" s="69" t="e">
        <f t="array" aca="1" ref="DJ5" ca="1">INDEX(colprodbdd,SMALL(IF(colcatbdd=$A5,ROW(colcatbdd)-1),COLUMN(DI:DI)))</f>
        <v>#NUM!</v>
      </c>
      <c r="DK5" s="69" t="e">
        <f t="array" aca="1" ref="DK5" ca="1">INDEX(colprodbdd,SMALL(IF(colcatbdd=$A5,ROW(colcatbdd)-1),COLUMN(DJ:DJ)))</f>
        <v>#NUM!</v>
      </c>
      <c r="DL5" s="69" t="e">
        <f t="array" aca="1" ref="DL5" ca="1">INDEX(colprodbdd,SMALL(IF(colcatbdd=$A5,ROW(colcatbdd)-1),COLUMN(DK:DK)))</f>
        <v>#NUM!</v>
      </c>
      <c r="DM5" s="69" t="e">
        <f t="array" aca="1" ref="DM5" ca="1">INDEX(colprodbdd,SMALL(IF(colcatbdd=$A5,ROW(colcatbdd)-1),COLUMN(DL:DL)))</f>
        <v>#NUM!</v>
      </c>
      <c r="DN5" s="69" t="e">
        <f t="array" aca="1" ref="DN5" ca="1">INDEX(colprodbdd,SMALL(IF(colcatbdd=$A5,ROW(colcatbdd)-1),COLUMN(DM:DM)))</f>
        <v>#NUM!</v>
      </c>
      <c r="DO5" s="69" t="e">
        <f t="array" aca="1" ref="DO5" ca="1">INDEX(colprodbdd,SMALL(IF(colcatbdd=$A5,ROW(colcatbdd)-1),COLUMN(DN:DN)))</f>
        <v>#NUM!</v>
      </c>
      <c r="DP5" s="69" t="e">
        <f t="array" aca="1" ref="DP5" ca="1">INDEX(colprodbdd,SMALL(IF(colcatbdd=$A5,ROW(colcatbdd)-1),COLUMN(DO:DO)))</f>
        <v>#NUM!</v>
      </c>
      <c r="DQ5" s="69" t="e">
        <f t="array" aca="1" ref="DQ5" ca="1">INDEX(colprodbdd,SMALL(IF(colcatbdd=$A5,ROW(colcatbdd)-1),COLUMN(DP:DP)))</f>
        <v>#NUM!</v>
      </c>
      <c r="DR5" s="69" t="e">
        <f t="array" aca="1" ref="DR5" ca="1">INDEX(colprodbdd,SMALL(IF(colcatbdd=$A5,ROW(colcatbdd)-1),COLUMN(DQ:DQ)))</f>
        <v>#NUM!</v>
      </c>
      <c r="DS5" s="69" t="e">
        <f t="array" aca="1" ref="DS5" ca="1">INDEX(colprodbdd,SMALL(IF(colcatbdd=$A5,ROW(colcatbdd)-1),COLUMN(DR:DR)))</f>
        <v>#NUM!</v>
      </c>
      <c r="DT5" s="69" t="e">
        <f t="array" aca="1" ref="DT5" ca="1">INDEX(colprodbdd,SMALL(IF(colcatbdd=$A5,ROW(colcatbdd)-1),COLUMN(DS:DS)))</f>
        <v>#NUM!</v>
      </c>
      <c r="DU5" s="69" t="e">
        <f t="array" aca="1" ref="DU5" ca="1">INDEX(colprodbdd,SMALL(IF(colcatbdd=$A5,ROW(colcatbdd)-1),COLUMN(DT:DT)))</f>
        <v>#NUM!</v>
      </c>
      <c r="DV5" s="69" t="e">
        <f t="array" aca="1" ref="DV5" ca="1">INDEX(colprodbdd,SMALL(IF(colcatbdd=$A5,ROW(colcatbdd)-1),COLUMN(DU:DU)))</f>
        <v>#NUM!</v>
      </c>
    </row>
    <row r="6" spans="1:126">
      <c r="A6" s="70" t="s">
        <v>59</v>
      </c>
      <c r="B6" s="69" t="str">
        <f t="array" aca="1" ref="B6" ca="1">INDEX(colprodbdd,SMALL(IF(colcatbdd=$A6,ROW(colcatbdd)-1),COLUMN(A:A)))</f>
        <v>TEST PRODUIT B4</v>
      </c>
      <c r="C6" s="69" t="str">
        <f t="array" aca="1" ref="C6" ca="1">INDEX(colprodbdd,SMALL(IF(colcatbdd=$A6,ROW(colcatbdd)-1),COLUMN(B:B)))</f>
        <v>TEST PRODUIT B6</v>
      </c>
      <c r="D6" s="69" t="e">
        <f t="array" aca="1" ref="D6" ca="1">INDEX(colprodbdd,SMALL(IF(colcatbdd=$A6,ROW(colcatbdd)-1),COLUMN(C:C)))</f>
        <v>#NUM!</v>
      </c>
      <c r="E6" s="69" t="e">
        <f t="array" aca="1" ref="E6" ca="1">INDEX(colprodbdd,SMALL(IF(colcatbdd=$A6,ROW(colcatbdd)-1),COLUMN(D:D)))</f>
        <v>#NUM!</v>
      </c>
      <c r="F6" s="69" t="e">
        <f t="array" aca="1" ref="F6" ca="1">INDEX(colprodbdd,SMALL(IF(colcatbdd=$A6,ROW(colcatbdd)-1),COLUMN(E:E)))</f>
        <v>#NUM!</v>
      </c>
      <c r="G6" s="69" t="e">
        <f t="array" aca="1" ref="G6" ca="1">INDEX(colprodbdd,SMALL(IF(colcatbdd=$A6,ROW(colcatbdd)-1),COLUMN(F:F)))</f>
        <v>#NUM!</v>
      </c>
      <c r="H6" s="69" t="e">
        <f t="array" aca="1" ref="H6" ca="1">INDEX(colprodbdd,SMALL(IF(colcatbdd=$A6,ROW(colcatbdd)-1),COLUMN(G:G)))</f>
        <v>#NUM!</v>
      </c>
      <c r="I6" s="69" t="e">
        <f t="array" aca="1" ref="I6" ca="1">INDEX(colprodbdd,SMALL(IF(colcatbdd=$A6,ROW(colcatbdd)-1),COLUMN(H:H)))</f>
        <v>#NUM!</v>
      </c>
      <c r="J6" s="69" t="e">
        <f t="array" aca="1" ref="J6" ca="1">INDEX(colprodbdd,SMALL(IF(colcatbdd=$A6,ROW(colcatbdd)-1),COLUMN(I:I)))</f>
        <v>#NUM!</v>
      </c>
      <c r="K6" s="69" t="e">
        <f t="array" aca="1" ref="K6" ca="1">INDEX(colprodbdd,SMALL(IF(colcatbdd=$A6,ROW(colcatbdd)-1),COLUMN(J:J)))</f>
        <v>#NUM!</v>
      </c>
      <c r="L6" s="69" t="e">
        <f t="array" aca="1" ref="L6" ca="1">INDEX(colprodbdd,SMALL(IF(colcatbdd=$A6,ROW(colcatbdd)-1),COLUMN(K:K)))</f>
        <v>#NUM!</v>
      </c>
      <c r="M6" s="69" t="e">
        <f t="array" aca="1" ref="M6" ca="1">INDEX(colprodbdd,SMALL(IF(colcatbdd=$A6,ROW(colcatbdd)-1),COLUMN(L:L)))</f>
        <v>#NUM!</v>
      </c>
      <c r="N6" s="69" t="e">
        <f t="array" aca="1" ref="N6" ca="1">INDEX(colprodbdd,SMALL(IF(colcatbdd=$A6,ROW(colcatbdd)-1),COLUMN(M:M)))</f>
        <v>#NUM!</v>
      </c>
      <c r="O6" s="69" t="e">
        <f t="array" aca="1" ref="O6" ca="1">INDEX(colprodbdd,SMALL(IF(colcatbdd=$A6,ROW(colcatbdd)-1),COLUMN(N:N)))</f>
        <v>#NUM!</v>
      </c>
      <c r="P6" s="69" t="e">
        <f t="array" aca="1" ref="P6" ca="1">INDEX(colprodbdd,SMALL(IF(colcatbdd=$A6,ROW(colcatbdd)-1),COLUMN(O:O)))</f>
        <v>#NUM!</v>
      </c>
      <c r="Q6" s="69" t="e">
        <f t="array" aca="1" ref="Q6" ca="1">INDEX(colprodbdd,SMALL(IF(colcatbdd=$A6,ROW(colcatbdd)-1),COLUMN(P:P)))</f>
        <v>#NUM!</v>
      </c>
      <c r="R6" s="69" t="e">
        <f t="array" aca="1" ref="R6" ca="1">INDEX(colprodbdd,SMALL(IF(colcatbdd=$A6,ROW(colcatbdd)-1),COLUMN(Q:Q)))</f>
        <v>#NUM!</v>
      </c>
      <c r="S6" s="69" t="e">
        <f t="array" aca="1" ref="S6" ca="1">INDEX(colprodbdd,SMALL(IF(colcatbdd=$A6,ROW(colcatbdd)-1),COLUMN(R:R)))</f>
        <v>#NUM!</v>
      </c>
      <c r="T6" s="69" t="e">
        <f t="array" aca="1" ref="T6" ca="1">INDEX(colprodbdd,SMALL(IF(colcatbdd=$A6,ROW(colcatbdd)-1),COLUMN(S:S)))</f>
        <v>#NUM!</v>
      </c>
      <c r="U6" s="69" t="e">
        <f t="array" aca="1" ref="U6" ca="1">INDEX(colprodbdd,SMALL(IF(colcatbdd=$A6,ROW(colcatbdd)-1),COLUMN(T:T)))</f>
        <v>#NUM!</v>
      </c>
      <c r="V6" s="69" t="e">
        <f t="array" aca="1" ref="V6" ca="1">INDEX(colprodbdd,SMALL(IF(colcatbdd=$A6,ROW(colcatbdd)-1),COLUMN(U:U)))</f>
        <v>#NUM!</v>
      </c>
      <c r="W6" s="69" t="e">
        <f t="array" aca="1" ref="W6" ca="1">INDEX(colprodbdd,SMALL(IF(colcatbdd=$A6,ROW(colcatbdd)-1),COLUMN(V:V)))</f>
        <v>#NUM!</v>
      </c>
      <c r="X6" s="69" t="e">
        <f t="array" aca="1" ref="X6" ca="1">INDEX(colprodbdd,SMALL(IF(colcatbdd=$A6,ROW(colcatbdd)-1),COLUMN(W:W)))</f>
        <v>#NUM!</v>
      </c>
      <c r="Y6" s="69" t="e">
        <f t="array" aca="1" ref="Y6" ca="1">INDEX(colprodbdd,SMALL(IF(colcatbdd=$A6,ROW(colcatbdd)-1),COLUMN(X:X)))</f>
        <v>#NUM!</v>
      </c>
      <c r="Z6" s="69" t="e">
        <f t="array" aca="1" ref="Z6" ca="1">INDEX(colprodbdd,SMALL(IF(colcatbdd=$A6,ROW(colcatbdd)-1),COLUMN(Y:Y)))</f>
        <v>#NUM!</v>
      </c>
      <c r="AA6" s="69" t="e">
        <f t="array" aca="1" ref="AA6" ca="1">INDEX(colprodbdd,SMALL(IF(colcatbdd=$A6,ROW(colcatbdd)-1),COLUMN(Z:Z)))</f>
        <v>#NUM!</v>
      </c>
      <c r="AB6" s="69" t="e">
        <f t="array" aca="1" ref="AB6" ca="1">INDEX(colprodbdd,SMALL(IF(colcatbdd=$A6,ROW(colcatbdd)-1),COLUMN(AA:AA)))</f>
        <v>#NUM!</v>
      </c>
      <c r="AC6" s="69" t="e">
        <f t="array" aca="1" ref="AC6" ca="1">INDEX(colprodbdd,SMALL(IF(colcatbdd=$A6,ROW(colcatbdd)-1),COLUMN(AB:AB)))</f>
        <v>#NUM!</v>
      </c>
      <c r="AD6" s="69" t="e">
        <f t="array" aca="1" ref="AD6" ca="1">INDEX(colprodbdd,SMALL(IF(colcatbdd=$A6,ROW(colcatbdd)-1),COLUMN(AC:AC)))</f>
        <v>#NUM!</v>
      </c>
      <c r="AE6" s="69" t="e">
        <f t="array" aca="1" ref="AE6" ca="1">INDEX(colprodbdd,SMALL(IF(colcatbdd=$A6,ROW(colcatbdd)-1),COLUMN(AD:AD)))</f>
        <v>#NUM!</v>
      </c>
      <c r="AF6" s="69" t="e">
        <f t="array" aca="1" ref="AF6" ca="1">INDEX(colprodbdd,SMALL(IF(colcatbdd=$A6,ROW(colcatbdd)-1),COLUMN(AE:AE)))</f>
        <v>#NUM!</v>
      </c>
      <c r="AG6" s="69" t="e">
        <f t="array" aca="1" ref="AG6" ca="1">INDEX(colprodbdd,SMALL(IF(colcatbdd=$A6,ROW(colcatbdd)-1),COLUMN(AF:AF)))</f>
        <v>#NUM!</v>
      </c>
      <c r="AH6" s="69" t="e">
        <f t="array" aca="1" ref="AH6" ca="1">INDEX(colprodbdd,SMALL(IF(colcatbdd=$A6,ROW(colcatbdd)-1),COLUMN(AG:AG)))</f>
        <v>#NUM!</v>
      </c>
      <c r="AI6" s="69" t="e">
        <f t="array" aca="1" ref="AI6" ca="1">INDEX(colprodbdd,SMALL(IF(colcatbdd=$A6,ROW(colcatbdd)-1),COLUMN(AH:AH)))</f>
        <v>#NUM!</v>
      </c>
      <c r="AJ6" s="69" t="e">
        <f t="array" aca="1" ref="AJ6" ca="1">INDEX(colprodbdd,SMALL(IF(colcatbdd=$A6,ROW(colcatbdd)-1),COLUMN(AI:AI)))</f>
        <v>#NUM!</v>
      </c>
      <c r="AK6" s="69" t="e">
        <f t="array" aca="1" ref="AK6" ca="1">INDEX(colprodbdd,SMALL(IF(colcatbdd=$A6,ROW(colcatbdd)-1),COLUMN(AJ:AJ)))</f>
        <v>#NUM!</v>
      </c>
      <c r="AL6" s="69" t="e">
        <f t="array" aca="1" ref="AL6" ca="1">INDEX(colprodbdd,SMALL(IF(colcatbdd=$A6,ROW(colcatbdd)-1),COLUMN(AK:AK)))</f>
        <v>#NUM!</v>
      </c>
      <c r="AM6" s="69" t="e">
        <f t="array" aca="1" ref="AM6" ca="1">INDEX(colprodbdd,SMALL(IF(colcatbdd=$A6,ROW(colcatbdd)-1),COLUMN(AL:AL)))</f>
        <v>#NUM!</v>
      </c>
      <c r="AN6" s="69" t="e">
        <f t="array" aca="1" ref="AN6" ca="1">INDEX(colprodbdd,SMALL(IF(colcatbdd=$A6,ROW(colcatbdd)-1),COLUMN(AM:AM)))</f>
        <v>#NUM!</v>
      </c>
      <c r="AO6" s="69" t="e">
        <f t="array" aca="1" ref="AO6" ca="1">INDEX(colprodbdd,SMALL(IF(colcatbdd=$A6,ROW(colcatbdd)-1),COLUMN(AN:AN)))</f>
        <v>#NUM!</v>
      </c>
      <c r="AP6" s="69" t="e">
        <f t="array" aca="1" ref="AP6" ca="1">INDEX(colprodbdd,SMALL(IF(colcatbdd=$A6,ROW(colcatbdd)-1),COLUMN(AO:AO)))</f>
        <v>#NUM!</v>
      </c>
      <c r="AQ6" s="69" t="e">
        <f t="array" aca="1" ref="AQ6" ca="1">INDEX(colprodbdd,SMALL(IF(colcatbdd=$A6,ROW(colcatbdd)-1),COLUMN(AP:AP)))</f>
        <v>#NUM!</v>
      </c>
      <c r="AR6" s="69" t="e">
        <f t="array" aca="1" ref="AR6" ca="1">INDEX(colprodbdd,SMALL(IF(colcatbdd=$A6,ROW(colcatbdd)-1),COLUMN(AQ:AQ)))</f>
        <v>#NUM!</v>
      </c>
      <c r="AS6" s="69" t="e">
        <f t="array" aca="1" ref="AS6" ca="1">INDEX(colprodbdd,SMALL(IF(colcatbdd=$A6,ROW(colcatbdd)-1),COLUMN(AR:AR)))</f>
        <v>#NUM!</v>
      </c>
      <c r="AT6" s="69" t="e">
        <f t="array" aca="1" ref="AT6" ca="1">INDEX(colprodbdd,SMALL(IF(colcatbdd=$A6,ROW(colcatbdd)-1),COLUMN(AS:AS)))</f>
        <v>#NUM!</v>
      </c>
      <c r="AU6" s="69" t="e">
        <f t="array" aca="1" ref="AU6" ca="1">INDEX(colprodbdd,SMALL(IF(colcatbdd=$A6,ROW(colcatbdd)-1),COLUMN(AT:AT)))</f>
        <v>#NUM!</v>
      </c>
      <c r="AV6" s="69" t="e">
        <f t="array" aca="1" ref="AV6" ca="1">INDEX(colprodbdd,SMALL(IF(colcatbdd=$A6,ROW(colcatbdd)-1),COLUMN(AU:AU)))</f>
        <v>#NUM!</v>
      </c>
      <c r="AW6" s="69" t="e">
        <f t="array" aca="1" ref="AW6" ca="1">INDEX(colprodbdd,SMALL(IF(colcatbdd=$A6,ROW(colcatbdd)-1),COLUMN(AV:AV)))</f>
        <v>#NUM!</v>
      </c>
      <c r="AX6" s="69" t="e">
        <f t="array" aca="1" ref="AX6" ca="1">INDEX(colprodbdd,SMALL(IF(colcatbdd=$A6,ROW(colcatbdd)-1),COLUMN(AW:AW)))</f>
        <v>#NUM!</v>
      </c>
      <c r="AY6" s="69" t="e">
        <f t="array" aca="1" ref="AY6" ca="1">INDEX(colprodbdd,SMALL(IF(colcatbdd=$A6,ROW(colcatbdd)-1),COLUMN(AX:AX)))</f>
        <v>#NUM!</v>
      </c>
      <c r="AZ6" s="69" t="e">
        <f t="array" aca="1" ref="AZ6" ca="1">INDEX(colprodbdd,SMALL(IF(colcatbdd=$A6,ROW(colcatbdd)-1),COLUMN(AY:AY)))</f>
        <v>#NUM!</v>
      </c>
      <c r="BA6" s="69" t="e">
        <f t="array" aca="1" ref="BA6" ca="1">INDEX(colprodbdd,SMALL(IF(colcatbdd=$A6,ROW(colcatbdd)-1),COLUMN(AZ:AZ)))</f>
        <v>#NUM!</v>
      </c>
      <c r="BB6" s="69" t="e">
        <f t="array" aca="1" ref="BB6" ca="1">INDEX(colprodbdd,SMALL(IF(colcatbdd=$A6,ROW(colcatbdd)-1),COLUMN(BA:BA)))</f>
        <v>#NUM!</v>
      </c>
      <c r="BC6" s="69" t="e">
        <f t="array" aca="1" ref="BC6" ca="1">INDEX(colprodbdd,SMALL(IF(colcatbdd=$A6,ROW(colcatbdd)-1),COLUMN(BB:BB)))</f>
        <v>#NUM!</v>
      </c>
      <c r="BD6" s="69" t="e">
        <f t="array" aca="1" ref="BD6" ca="1">INDEX(colprodbdd,SMALL(IF(colcatbdd=$A6,ROW(colcatbdd)-1),COLUMN(BC:BC)))</f>
        <v>#NUM!</v>
      </c>
      <c r="BE6" s="69" t="e">
        <f t="array" aca="1" ref="BE6" ca="1">INDEX(colprodbdd,SMALL(IF(colcatbdd=$A6,ROW(colcatbdd)-1),COLUMN(BD:BD)))</f>
        <v>#NUM!</v>
      </c>
      <c r="BF6" s="69" t="e">
        <f t="array" aca="1" ref="BF6" ca="1">INDEX(colprodbdd,SMALL(IF(colcatbdd=$A6,ROW(colcatbdd)-1),COLUMN(BE:BE)))</f>
        <v>#NUM!</v>
      </c>
      <c r="BG6" s="69" t="e">
        <f t="array" aca="1" ref="BG6" ca="1">INDEX(colprodbdd,SMALL(IF(colcatbdd=$A6,ROW(colcatbdd)-1),COLUMN(BF:BF)))</f>
        <v>#NUM!</v>
      </c>
      <c r="BH6" s="69" t="e">
        <f t="array" aca="1" ref="BH6" ca="1">INDEX(colprodbdd,SMALL(IF(colcatbdd=$A6,ROW(colcatbdd)-1),COLUMN(BG:BG)))</f>
        <v>#NUM!</v>
      </c>
      <c r="BI6" s="69" t="e">
        <f t="array" aca="1" ref="BI6" ca="1">INDEX(colprodbdd,SMALL(IF(colcatbdd=$A6,ROW(colcatbdd)-1),COLUMN(BH:BH)))</f>
        <v>#NUM!</v>
      </c>
      <c r="BJ6" s="69" t="e">
        <f t="array" aca="1" ref="BJ6" ca="1">INDEX(colprodbdd,SMALL(IF(colcatbdd=$A6,ROW(colcatbdd)-1),COLUMN(BI:BI)))</f>
        <v>#NUM!</v>
      </c>
      <c r="BK6" s="69" t="e">
        <f t="array" aca="1" ref="BK6" ca="1">INDEX(colprodbdd,SMALL(IF(colcatbdd=$A6,ROW(colcatbdd)-1),COLUMN(BJ:BJ)))</f>
        <v>#NUM!</v>
      </c>
      <c r="BL6" s="69" t="e">
        <f t="array" aca="1" ref="BL6" ca="1">INDEX(colprodbdd,SMALL(IF(colcatbdd=$A6,ROW(colcatbdd)-1),COLUMN(BK:BK)))</f>
        <v>#NUM!</v>
      </c>
      <c r="BM6" s="69" t="e">
        <f t="array" aca="1" ref="BM6" ca="1">INDEX(colprodbdd,SMALL(IF(colcatbdd=$A6,ROW(colcatbdd)-1),COLUMN(BL:BL)))</f>
        <v>#NUM!</v>
      </c>
      <c r="BN6" s="69" t="e">
        <f t="array" aca="1" ref="BN6" ca="1">INDEX(colprodbdd,SMALL(IF(colcatbdd=$A6,ROW(colcatbdd)-1),COLUMN(BM:BM)))</f>
        <v>#NUM!</v>
      </c>
      <c r="BO6" s="69" t="e">
        <f t="array" aca="1" ref="BO6" ca="1">INDEX(colprodbdd,SMALL(IF(colcatbdd=$A6,ROW(colcatbdd)-1),COLUMN(BN:BN)))</f>
        <v>#NUM!</v>
      </c>
      <c r="BP6" s="69" t="e">
        <f t="array" aca="1" ref="BP6" ca="1">INDEX(colprodbdd,SMALL(IF(colcatbdd=$A6,ROW(colcatbdd)-1),COLUMN(BO:BO)))</f>
        <v>#NUM!</v>
      </c>
      <c r="BQ6" s="69" t="e">
        <f t="array" aca="1" ref="BQ6" ca="1">INDEX(colprodbdd,SMALL(IF(colcatbdd=$A6,ROW(colcatbdd)-1),COLUMN(BP:BP)))</f>
        <v>#NUM!</v>
      </c>
      <c r="BR6" s="69" t="e">
        <f t="array" aca="1" ref="BR6" ca="1">INDEX(colprodbdd,SMALL(IF(colcatbdd=$A6,ROW(colcatbdd)-1),COLUMN(BQ:BQ)))</f>
        <v>#NUM!</v>
      </c>
      <c r="BS6" s="69" t="e">
        <f t="array" aca="1" ref="BS6" ca="1">INDEX(colprodbdd,SMALL(IF(colcatbdd=$A6,ROW(colcatbdd)-1),COLUMN(BR:BR)))</f>
        <v>#NUM!</v>
      </c>
      <c r="BT6" s="69" t="e">
        <f t="array" aca="1" ref="BT6" ca="1">INDEX(colprodbdd,SMALL(IF(colcatbdd=$A6,ROW(colcatbdd)-1),COLUMN(BS:BS)))</f>
        <v>#NUM!</v>
      </c>
      <c r="BU6" s="69" t="e">
        <f t="array" aca="1" ref="BU6" ca="1">INDEX(colprodbdd,SMALL(IF(colcatbdd=$A6,ROW(colcatbdd)-1),COLUMN(BT:BT)))</f>
        <v>#NUM!</v>
      </c>
      <c r="BV6" s="69" t="e">
        <f t="array" aca="1" ref="BV6" ca="1">INDEX(colprodbdd,SMALL(IF(colcatbdd=$A6,ROW(colcatbdd)-1),COLUMN(BU:BU)))</f>
        <v>#NUM!</v>
      </c>
      <c r="BW6" s="69" t="e">
        <f t="array" aca="1" ref="BW6" ca="1">INDEX(colprodbdd,SMALL(IF(colcatbdd=$A6,ROW(colcatbdd)-1),COLUMN(BV:BV)))</f>
        <v>#NUM!</v>
      </c>
      <c r="BX6" s="69" t="e">
        <f t="array" aca="1" ref="BX6" ca="1">INDEX(colprodbdd,SMALL(IF(colcatbdd=$A6,ROW(colcatbdd)-1),COLUMN(BW:BW)))</f>
        <v>#NUM!</v>
      </c>
      <c r="BY6" s="69" t="e">
        <f t="array" aca="1" ref="BY6" ca="1">INDEX(colprodbdd,SMALL(IF(colcatbdd=$A6,ROW(colcatbdd)-1),COLUMN(BX:BX)))</f>
        <v>#NUM!</v>
      </c>
      <c r="BZ6" s="69" t="e">
        <f t="array" aca="1" ref="BZ6" ca="1">INDEX(colprodbdd,SMALL(IF(colcatbdd=$A6,ROW(colcatbdd)-1),COLUMN(BY:BY)))</f>
        <v>#NUM!</v>
      </c>
      <c r="CA6" s="69" t="e">
        <f t="array" aca="1" ref="CA6" ca="1">INDEX(colprodbdd,SMALL(IF(colcatbdd=$A6,ROW(colcatbdd)-1),COLUMN(BZ:BZ)))</f>
        <v>#NUM!</v>
      </c>
      <c r="CB6" s="69" t="e">
        <f t="array" aca="1" ref="CB6" ca="1">INDEX(colprodbdd,SMALL(IF(colcatbdd=$A6,ROW(colcatbdd)-1),COLUMN(CA:CA)))</f>
        <v>#NUM!</v>
      </c>
      <c r="CC6" s="69" t="e">
        <f t="array" aca="1" ref="CC6" ca="1">INDEX(colprodbdd,SMALL(IF(colcatbdd=$A6,ROW(colcatbdd)-1),COLUMN(CB:CB)))</f>
        <v>#NUM!</v>
      </c>
      <c r="CD6" s="69" t="e">
        <f t="array" aca="1" ref="CD6" ca="1">INDEX(colprodbdd,SMALL(IF(colcatbdd=$A6,ROW(colcatbdd)-1),COLUMN(CC:CC)))</f>
        <v>#NUM!</v>
      </c>
      <c r="CE6" s="69" t="e">
        <f t="array" aca="1" ref="CE6" ca="1">INDEX(colprodbdd,SMALL(IF(colcatbdd=$A6,ROW(colcatbdd)-1),COLUMN(CD:CD)))</f>
        <v>#NUM!</v>
      </c>
      <c r="CF6" s="69" t="e">
        <f t="array" aca="1" ref="CF6" ca="1">INDEX(colprodbdd,SMALL(IF(colcatbdd=$A6,ROW(colcatbdd)-1),COLUMN(CE:CE)))</f>
        <v>#NUM!</v>
      </c>
      <c r="CG6" s="69" t="e">
        <f t="array" aca="1" ref="CG6" ca="1">INDEX(colprodbdd,SMALL(IF(colcatbdd=$A6,ROW(colcatbdd)-1),COLUMN(CF:CF)))</f>
        <v>#NUM!</v>
      </c>
      <c r="CH6" s="69" t="e">
        <f t="array" aca="1" ref="CH6" ca="1">INDEX(colprodbdd,SMALL(IF(colcatbdd=$A6,ROW(colcatbdd)-1),COLUMN(CG:CG)))</f>
        <v>#NUM!</v>
      </c>
      <c r="CI6" s="69" t="e">
        <f t="array" aca="1" ref="CI6" ca="1">INDEX(colprodbdd,SMALL(IF(colcatbdd=$A6,ROW(colcatbdd)-1),COLUMN(CH:CH)))</f>
        <v>#NUM!</v>
      </c>
      <c r="CJ6" s="69" t="e">
        <f t="array" aca="1" ref="CJ6" ca="1">INDEX(colprodbdd,SMALL(IF(colcatbdd=$A6,ROW(colcatbdd)-1),COLUMN(CI:CI)))</f>
        <v>#NUM!</v>
      </c>
      <c r="CK6" s="69" t="e">
        <f t="array" aca="1" ref="CK6" ca="1">INDEX(colprodbdd,SMALL(IF(colcatbdd=$A6,ROW(colcatbdd)-1),COLUMN(CJ:CJ)))</f>
        <v>#NUM!</v>
      </c>
      <c r="CL6" s="69" t="e">
        <f t="array" aca="1" ref="CL6" ca="1">INDEX(colprodbdd,SMALL(IF(colcatbdd=$A6,ROW(colcatbdd)-1),COLUMN(CK:CK)))</f>
        <v>#NUM!</v>
      </c>
      <c r="CM6" s="69" t="e">
        <f t="array" aca="1" ref="CM6" ca="1">INDEX(colprodbdd,SMALL(IF(colcatbdd=$A6,ROW(colcatbdd)-1),COLUMN(CL:CL)))</f>
        <v>#NUM!</v>
      </c>
      <c r="CN6" s="69" t="e">
        <f t="array" aca="1" ref="CN6" ca="1">INDEX(colprodbdd,SMALL(IF(colcatbdd=$A6,ROW(colcatbdd)-1),COLUMN(CM:CM)))</f>
        <v>#NUM!</v>
      </c>
      <c r="CO6" s="69" t="e">
        <f t="array" aca="1" ref="CO6" ca="1">INDEX(colprodbdd,SMALL(IF(colcatbdd=$A6,ROW(colcatbdd)-1),COLUMN(CN:CN)))</f>
        <v>#NUM!</v>
      </c>
      <c r="CP6" s="69" t="e">
        <f t="array" aca="1" ref="CP6" ca="1">INDEX(colprodbdd,SMALL(IF(colcatbdd=$A6,ROW(colcatbdd)-1),COLUMN(CO:CO)))</f>
        <v>#NUM!</v>
      </c>
      <c r="CQ6" s="69" t="e">
        <f t="array" aca="1" ref="CQ6" ca="1">INDEX(colprodbdd,SMALL(IF(colcatbdd=$A6,ROW(colcatbdd)-1),COLUMN(CP:CP)))</f>
        <v>#NUM!</v>
      </c>
      <c r="CR6" s="69" t="e">
        <f t="array" aca="1" ref="CR6" ca="1">INDEX(colprodbdd,SMALL(IF(colcatbdd=$A6,ROW(colcatbdd)-1),COLUMN(CQ:CQ)))</f>
        <v>#NUM!</v>
      </c>
      <c r="CS6" s="69" t="e">
        <f t="array" aca="1" ref="CS6" ca="1">INDEX(colprodbdd,SMALL(IF(colcatbdd=$A6,ROW(colcatbdd)-1),COLUMN(CR:CR)))</f>
        <v>#NUM!</v>
      </c>
      <c r="CT6" s="69" t="e">
        <f t="array" aca="1" ref="CT6" ca="1">INDEX(colprodbdd,SMALL(IF(colcatbdd=$A6,ROW(colcatbdd)-1),COLUMN(CS:CS)))</f>
        <v>#NUM!</v>
      </c>
      <c r="CU6" s="69" t="e">
        <f t="array" aca="1" ref="CU6" ca="1">INDEX(colprodbdd,SMALL(IF(colcatbdd=$A6,ROW(colcatbdd)-1),COLUMN(CT:CT)))</f>
        <v>#NUM!</v>
      </c>
      <c r="CV6" s="69" t="e">
        <f t="array" aca="1" ref="CV6" ca="1">INDEX(colprodbdd,SMALL(IF(colcatbdd=$A6,ROW(colcatbdd)-1),COLUMN(CU:CU)))</f>
        <v>#NUM!</v>
      </c>
      <c r="CW6" s="69" t="e">
        <f t="array" aca="1" ref="CW6" ca="1">INDEX(colprodbdd,SMALL(IF(colcatbdd=$A6,ROW(colcatbdd)-1),COLUMN(CV:CV)))</f>
        <v>#NUM!</v>
      </c>
      <c r="CX6" s="69" t="e">
        <f t="array" aca="1" ref="CX6" ca="1">INDEX(colprodbdd,SMALL(IF(colcatbdd=$A6,ROW(colcatbdd)-1),COLUMN(CW:CW)))</f>
        <v>#NUM!</v>
      </c>
      <c r="CY6" s="69" t="e">
        <f t="array" aca="1" ref="CY6" ca="1">INDEX(colprodbdd,SMALL(IF(colcatbdd=$A6,ROW(colcatbdd)-1),COLUMN(CX:CX)))</f>
        <v>#NUM!</v>
      </c>
      <c r="CZ6" s="69" t="e">
        <f t="array" aca="1" ref="CZ6" ca="1">INDEX(colprodbdd,SMALL(IF(colcatbdd=$A6,ROW(colcatbdd)-1),COLUMN(CY:CY)))</f>
        <v>#NUM!</v>
      </c>
      <c r="DA6" s="69" t="e">
        <f t="array" aca="1" ref="DA6" ca="1">INDEX(colprodbdd,SMALL(IF(colcatbdd=$A6,ROW(colcatbdd)-1),COLUMN(CZ:CZ)))</f>
        <v>#NUM!</v>
      </c>
      <c r="DB6" s="69" t="e">
        <f t="array" aca="1" ref="DB6" ca="1">INDEX(colprodbdd,SMALL(IF(colcatbdd=$A6,ROW(colcatbdd)-1),COLUMN(DA:DA)))</f>
        <v>#NUM!</v>
      </c>
      <c r="DC6" s="69" t="e">
        <f t="array" aca="1" ref="DC6" ca="1">INDEX(colprodbdd,SMALL(IF(colcatbdd=$A6,ROW(colcatbdd)-1),COLUMN(DB:DB)))</f>
        <v>#NUM!</v>
      </c>
      <c r="DD6" s="69" t="e">
        <f t="array" aca="1" ref="DD6" ca="1">INDEX(colprodbdd,SMALL(IF(colcatbdd=$A6,ROW(colcatbdd)-1),COLUMN(DC:DC)))</f>
        <v>#NUM!</v>
      </c>
      <c r="DE6" s="69" t="e">
        <f t="array" aca="1" ref="DE6" ca="1">INDEX(colprodbdd,SMALL(IF(colcatbdd=$A6,ROW(colcatbdd)-1),COLUMN(DD:DD)))</f>
        <v>#NUM!</v>
      </c>
      <c r="DF6" s="69" t="e">
        <f t="array" aca="1" ref="DF6" ca="1">INDEX(colprodbdd,SMALL(IF(colcatbdd=$A6,ROW(colcatbdd)-1),COLUMN(DE:DE)))</f>
        <v>#NUM!</v>
      </c>
      <c r="DG6" s="69" t="e">
        <f t="array" aca="1" ref="DG6" ca="1">INDEX(colprodbdd,SMALL(IF(colcatbdd=$A6,ROW(colcatbdd)-1),COLUMN(DF:DF)))</f>
        <v>#NUM!</v>
      </c>
      <c r="DH6" s="69" t="e">
        <f t="array" aca="1" ref="DH6" ca="1">INDEX(colprodbdd,SMALL(IF(colcatbdd=$A6,ROW(colcatbdd)-1),COLUMN(DG:DG)))</f>
        <v>#NUM!</v>
      </c>
      <c r="DI6" s="69" t="e">
        <f t="array" aca="1" ref="DI6" ca="1">INDEX(colprodbdd,SMALL(IF(colcatbdd=$A6,ROW(colcatbdd)-1),COLUMN(DH:DH)))</f>
        <v>#NUM!</v>
      </c>
      <c r="DJ6" s="69" t="e">
        <f t="array" aca="1" ref="DJ6" ca="1">INDEX(colprodbdd,SMALL(IF(colcatbdd=$A6,ROW(colcatbdd)-1),COLUMN(DI:DI)))</f>
        <v>#NUM!</v>
      </c>
      <c r="DK6" s="69" t="e">
        <f t="array" aca="1" ref="DK6" ca="1">INDEX(colprodbdd,SMALL(IF(colcatbdd=$A6,ROW(colcatbdd)-1),COLUMN(DJ:DJ)))</f>
        <v>#NUM!</v>
      </c>
      <c r="DL6" s="69" t="e">
        <f t="array" aca="1" ref="DL6" ca="1">INDEX(colprodbdd,SMALL(IF(colcatbdd=$A6,ROW(colcatbdd)-1),COLUMN(DK:DK)))</f>
        <v>#NUM!</v>
      </c>
      <c r="DM6" s="69" t="e">
        <f t="array" aca="1" ref="DM6" ca="1">INDEX(colprodbdd,SMALL(IF(colcatbdd=$A6,ROW(colcatbdd)-1),COLUMN(DL:DL)))</f>
        <v>#NUM!</v>
      </c>
      <c r="DN6" s="69" t="e">
        <f t="array" aca="1" ref="DN6" ca="1">INDEX(colprodbdd,SMALL(IF(colcatbdd=$A6,ROW(colcatbdd)-1),COLUMN(DM:DM)))</f>
        <v>#NUM!</v>
      </c>
      <c r="DO6" s="69" t="e">
        <f t="array" aca="1" ref="DO6" ca="1">INDEX(colprodbdd,SMALL(IF(colcatbdd=$A6,ROW(colcatbdd)-1),COLUMN(DN:DN)))</f>
        <v>#NUM!</v>
      </c>
      <c r="DP6" s="69" t="e">
        <f t="array" aca="1" ref="DP6" ca="1">INDEX(colprodbdd,SMALL(IF(colcatbdd=$A6,ROW(colcatbdd)-1),COLUMN(DO:DO)))</f>
        <v>#NUM!</v>
      </c>
      <c r="DQ6" s="69" t="e">
        <f t="array" aca="1" ref="DQ6" ca="1">INDEX(colprodbdd,SMALL(IF(colcatbdd=$A6,ROW(colcatbdd)-1),COLUMN(DP:DP)))</f>
        <v>#NUM!</v>
      </c>
      <c r="DR6" s="69" t="e">
        <f t="array" aca="1" ref="DR6" ca="1">INDEX(colprodbdd,SMALL(IF(colcatbdd=$A6,ROW(colcatbdd)-1),COLUMN(DQ:DQ)))</f>
        <v>#NUM!</v>
      </c>
      <c r="DS6" s="69" t="e">
        <f t="array" aca="1" ref="DS6" ca="1">INDEX(colprodbdd,SMALL(IF(colcatbdd=$A6,ROW(colcatbdd)-1),COLUMN(DR:DR)))</f>
        <v>#NUM!</v>
      </c>
      <c r="DT6" s="69" t="e">
        <f t="array" aca="1" ref="DT6" ca="1">INDEX(colprodbdd,SMALL(IF(colcatbdd=$A6,ROW(colcatbdd)-1),COLUMN(DS:DS)))</f>
        <v>#NUM!</v>
      </c>
      <c r="DU6" s="69" t="e">
        <f t="array" aca="1" ref="DU6" ca="1">INDEX(colprodbdd,SMALL(IF(colcatbdd=$A6,ROW(colcatbdd)-1),COLUMN(DT:DT)))</f>
        <v>#NUM!</v>
      </c>
      <c r="DV6" s="69" t="e">
        <f t="array" aca="1" ref="DV6" ca="1">INDEX(colprodbdd,SMALL(IF(colcatbdd=$A6,ROW(colcatbdd)-1),COLUMN(DU:DU)))</f>
        <v>#NUM!</v>
      </c>
    </row>
    <row r="7" spans="1:126">
      <c r="A7" s="70" t="s">
        <v>60</v>
      </c>
      <c r="B7" s="69" t="str">
        <f t="array" aca="1" ref="B7" ca="1">INDEX(colprodbdd,SMALL(IF(colcatbdd=$A7,ROW(colcatbdd)-1),COLUMN(A:A)))</f>
        <v>TEST PRODUIT B8</v>
      </c>
      <c r="C7" s="69" t="e">
        <f t="array" aca="1" ref="C7" ca="1">INDEX(colprodbdd,SMALL(IF(colcatbdd=$A7,ROW(colcatbdd)-1),COLUMN(B:B)))</f>
        <v>#NUM!</v>
      </c>
      <c r="D7" s="69" t="e">
        <f t="array" aca="1" ref="D7" ca="1">INDEX(colprodbdd,SMALL(IF(colcatbdd=$A7,ROW(colcatbdd)-1),COLUMN(C:C)))</f>
        <v>#NUM!</v>
      </c>
      <c r="E7" s="69" t="e">
        <f t="array" aca="1" ref="E7" ca="1">INDEX(colprodbdd,SMALL(IF(colcatbdd=$A7,ROW(colcatbdd)-1),COLUMN(D:D)))</f>
        <v>#NUM!</v>
      </c>
      <c r="F7" s="69" t="e">
        <f t="array" aca="1" ref="F7" ca="1">INDEX(colprodbdd,SMALL(IF(colcatbdd=$A7,ROW(colcatbdd)-1),COLUMN(E:E)))</f>
        <v>#NUM!</v>
      </c>
      <c r="G7" s="69" t="e">
        <f t="array" aca="1" ref="G7" ca="1">INDEX(colprodbdd,SMALL(IF(colcatbdd=$A7,ROW(colcatbdd)-1),COLUMN(F:F)))</f>
        <v>#NUM!</v>
      </c>
      <c r="H7" s="69" t="e">
        <f t="array" aca="1" ref="H7" ca="1">INDEX(colprodbdd,SMALL(IF(colcatbdd=$A7,ROW(colcatbdd)-1),COLUMN(G:G)))</f>
        <v>#NUM!</v>
      </c>
      <c r="I7" s="69" t="e">
        <f t="array" aca="1" ref="I7" ca="1">INDEX(colprodbdd,SMALL(IF(colcatbdd=$A7,ROW(colcatbdd)-1),COLUMN(H:H)))</f>
        <v>#NUM!</v>
      </c>
      <c r="J7" s="69" t="e">
        <f t="array" aca="1" ref="J7" ca="1">INDEX(colprodbdd,SMALL(IF(colcatbdd=$A7,ROW(colcatbdd)-1),COLUMN(I:I)))</f>
        <v>#NUM!</v>
      </c>
      <c r="K7" s="69" t="e">
        <f t="array" aca="1" ref="K7" ca="1">INDEX(colprodbdd,SMALL(IF(colcatbdd=$A7,ROW(colcatbdd)-1),COLUMN(J:J)))</f>
        <v>#NUM!</v>
      </c>
      <c r="L7" s="69" t="e">
        <f t="array" aca="1" ref="L7" ca="1">INDEX(colprodbdd,SMALL(IF(colcatbdd=$A7,ROW(colcatbdd)-1),COLUMN(K:K)))</f>
        <v>#NUM!</v>
      </c>
      <c r="M7" s="69" t="e">
        <f t="array" aca="1" ref="M7" ca="1">INDEX(colprodbdd,SMALL(IF(colcatbdd=$A7,ROW(colcatbdd)-1),COLUMN(L:L)))</f>
        <v>#NUM!</v>
      </c>
      <c r="N7" s="69" t="e">
        <f t="array" aca="1" ref="N7" ca="1">INDEX(colprodbdd,SMALL(IF(colcatbdd=$A7,ROW(colcatbdd)-1),COLUMN(M:M)))</f>
        <v>#NUM!</v>
      </c>
      <c r="O7" s="69" t="e">
        <f t="array" aca="1" ref="O7" ca="1">INDEX(colprodbdd,SMALL(IF(colcatbdd=$A7,ROW(colcatbdd)-1),COLUMN(N:N)))</f>
        <v>#NUM!</v>
      </c>
      <c r="P7" s="69" t="e">
        <f t="array" aca="1" ref="P7" ca="1">INDEX(colprodbdd,SMALL(IF(colcatbdd=$A7,ROW(colcatbdd)-1),COLUMN(O:O)))</f>
        <v>#NUM!</v>
      </c>
      <c r="Q7" s="69" t="e">
        <f t="array" aca="1" ref="Q7" ca="1">INDEX(colprodbdd,SMALL(IF(colcatbdd=$A7,ROW(colcatbdd)-1),COLUMN(P:P)))</f>
        <v>#NUM!</v>
      </c>
      <c r="R7" s="69" t="e">
        <f t="array" aca="1" ref="R7" ca="1">INDEX(colprodbdd,SMALL(IF(colcatbdd=$A7,ROW(colcatbdd)-1),COLUMN(Q:Q)))</f>
        <v>#NUM!</v>
      </c>
      <c r="S7" s="69" t="e">
        <f t="array" aca="1" ref="S7" ca="1">INDEX(colprodbdd,SMALL(IF(colcatbdd=$A7,ROW(colcatbdd)-1),COLUMN(R:R)))</f>
        <v>#NUM!</v>
      </c>
      <c r="T7" s="69" t="e">
        <f t="array" aca="1" ref="T7" ca="1">INDEX(colprodbdd,SMALL(IF(colcatbdd=$A7,ROW(colcatbdd)-1),COLUMN(S:S)))</f>
        <v>#NUM!</v>
      </c>
      <c r="U7" s="69" t="e">
        <f t="array" aca="1" ref="U7" ca="1">INDEX(colprodbdd,SMALL(IF(colcatbdd=$A7,ROW(colcatbdd)-1),COLUMN(T:T)))</f>
        <v>#NUM!</v>
      </c>
      <c r="V7" s="69" t="e">
        <f t="array" aca="1" ref="V7" ca="1">INDEX(colprodbdd,SMALL(IF(colcatbdd=$A7,ROW(colcatbdd)-1),COLUMN(U:U)))</f>
        <v>#NUM!</v>
      </c>
      <c r="W7" s="69" t="e">
        <f t="array" aca="1" ref="W7" ca="1">INDEX(colprodbdd,SMALL(IF(colcatbdd=$A7,ROW(colcatbdd)-1),COLUMN(V:V)))</f>
        <v>#NUM!</v>
      </c>
      <c r="X7" s="69" t="e">
        <f t="array" aca="1" ref="X7" ca="1">INDEX(colprodbdd,SMALL(IF(colcatbdd=$A7,ROW(colcatbdd)-1),COLUMN(W:W)))</f>
        <v>#NUM!</v>
      </c>
      <c r="Y7" s="69" t="e">
        <f t="array" aca="1" ref="Y7" ca="1">INDEX(colprodbdd,SMALL(IF(colcatbdd=$A7,ROW(colcatbdd)-1),COLUMN(X:X)))</f>
        <v>#NUM!</v>
      </c>
      <c r="Z7" s="69" t="e">
        <f t="array" aca="1" ref="Z7" ca="1">INDEX(colprodbdd,SMALL(IF(colcatbdd=$A7,ROW(colcatbdd)-1),COLUMN(Y:Y)))</f>
        <v>#NUM!</v>
      </c>
      <c r="AA7" s="69" t="e">
        <f t="array" aca="1" ref="AA7" ca="1">INDEX(colprodbdd,SMALL(IF(colcatbdd=$A7,ROW(colcatbdd)-1),COLUMN(Z:Z)))</f>
        <v>#NUM!</v>
      </c>
      <c r="AB7" s="69" t="e">
        <f t="array" aca="1" ref="AB7" ca="1">INDEX(colprodbdd,SMALL(IF(colcatbdd=$A7,ROW(colcatbdd)-1),COLUMN(AA:AA)))</f>
        <v>#NUM!</v>
      </c>
      <c r="AC7" s="69" t="e">
        <f t="array" aca="1" ref="AC7" ca="1">INDEX(colprodbdd,SMALL(IF(colcatbdd=$A7,ROW(colcatbdd)-1),COLUMN(AB:AB)))</f>
        <v>#NUM!</v>
      </c>
      <c r="AD7" s="69" t="e">
        <f t="array" aca="1" ref="AD7" ca="1">INDEX(colprodbdd,SMALL(IF(colcatbdd=$A7,ROW(colcatbdd)-1),COLUMN(AC:AC)))</f>
        <v>#NUM!</v>
      </c>
      <c r="AE7" s="69" t="e">
        <f t="array" aca="1" ref="AE7" ca="1">INDEX(colprodbdd,SMALL(IF(colcatbdd=$A7,ROW(colcatbdd)-1),COLUMN(AD:AD)))</f>
        <v>#NUM!</v>
      </c>
      <c r="AF7" s="69" t="e">
        <f t="array" aca="1" ref="AF7" ca="1">INDEX(colprodbdd,SMALL(IF(colcatbdd=$A7,ROW(colcatbdd)-1),COLUMN(AE:AE)))</f>
        <v>#NUM!</v>
      </c>
      <c r="AG7" s="69" t="e">
        <f t="array" aca="1" ref="AG7" ca="1">INDEX(colprodbdd,SMALL(IF(colcatbdd=$A7,ROW(colcatbdd)-1),COLUMN(AF:AF)))</f>
        <v>#NUM!</v>
      </c>
      <c r="AH7" s="69" t="e">
        <f t="array" aca="1" ref="AH7" ca="1">INDEX(colprodbdd,SMALL(IF(colcatbdd=$A7,ROW(colcatbdd)-1),COLUMN(AG:AG)))</f>
        <v>#NUM!</v>
      </c>
      <c r="AI7" s="69" t="e">
        <f t="array" aca="1" ref="AI7" ca="1">INDEX(colprodbdd,SMALL(IF(colcatbdd=$A7,ROW(colcatbdd)-1),COLUMN(AH:AH)))</f>
        <v>#NUM!</v>
      </c>
      <c r="AJ7" s="69" t="e">
        <f t="array" aca="1" ref="AJ7" ca="1">INDEX(colprodbdd,SMALL(IF(colcatbdd=$A7,ROW(colcatbdd)-1),COLUMN(AI:AI)))</f>
        <v>#NUM!</v>
      </c>
      <c r="AK7" s="69" t="e">
        <f t="array" aca="1" ref="AK7" ca="1">INDEX(colprodbdd,SMALL(IF(colcatbdd=$A7,ROW(colcatbdd)-1),COLUMN(AJ:AJ)))</f>
        <v>#NUM!</v>
      </c>
      <c r="AL7" s="69" t="e">
        <f t="array" aca="1" ref="AL7" ca="1">INDEX(colprodbdd,SMALL(IF(colcatbdd=$A7,ROW(colcatbdd)-1),COLUMN(AK:AK)))</f>
        <v>#NUM!</v>
      </c>
      <c r="AM7" s="69" t="e">
        <f t="array" aca="1" ref="AM7" ca="1">INDEX(colprodbdd,SMALL(IF(colcatbdd=$A7,ROW(colcatbdd)-1),COLUMN(AL:AL)))</f>
        <v>#NUM!</v>
      </c>
      <c r="AN7" s="69" t="e">
        <f t="array" aca="1" ref="AN7" ca="1">INDEX(colprodbdd,SMALL(IF(colcatbdd=$A7,ROW(colcatbdd)-1),COLUMN(AM:AM)))</f>
        <v>#NUM!</v>
      </c>
      <c r="AO7" s="69" t="e">
        <f t="array" aca="1" ref="AO7" ca="1">INDEX(colprodbdd,SMALL(IF(colcatbdd=$A7,ROW(colcatbdd)-1),COLUMN(AN:AN)))</f>
        <v>#NUM!</v>
      </c>
      <c r="AP7" s="69" t="e">
        <f t="array" aca="1" ref="AP7" ca="1">INDEX(colprodbdd,SMALL(IF(colcatbdd=$A7,ROW(colcatbdd)-1),COLUMN(AO:AO)))</f>
        <v>#NUM!</v>
      </c>
      <c r="AQ7" s="69" t="e">
        <f t="array" aca="1" ref="AQ7" ca="1">INDEX(colprodbdd,SMALL(IF(colcatbdd=$A7,ROW(colcatbdd)-1),COLUMN(AP:AP)))</f>
        <v>#NUM!</v>
      </c>
      <c r="AR7" s="69" t="e">
        <f t="array" aca="1" ref="AR7" ca="1">INDEX(colprodbdd,SMALL(IF(colcatbdd=$A7,ROW(colcatbdd)-1),COLUMN(AQ:AQ)))</f>
        <v>#NUM!</v>
      </c>
      <c r="AS7" s="69" t="e">
        <f t="array" aca="1" ref="AS7" ca="1">INDEX(colprodbdd,SMALL(IF(colcatbdd=$A7,ROW(colcatbdd)-1),COLUMN(AR:AR)))</f>
        <v>#NUM!</v>
      </c>
      <c r="AT7" s="69" t="e">
        <f t="array" aca="1" ref="AT7" ca="1">INDEX(colprodbdd,SMALL(IF(colcatbdd=$A7,ROW(colcatbdd)-1),COLUMN(AS:AS)))</f>
        <v>#NUM!</v>
      </c>
      <c r="AU7" s="69" t="e">
        <f t="array" aca="1" ref="AU7" ca="1">INDEX(colprodbdd,SMALL(IF(colcatbdd=$A7,ROW(colcatbdd)-1),COLUMN(AT:AT)))</f>
        <v>#NUM!</v>
      </c>
      <c r="AV7" s="69" t="e">
        <f t="array" aca="1" ref="AV7" ca="1">INDEX(colprodbdd,SMALL(IF(colcatbdd=$A7,ROW(colcatbdd)-1),COLUMN(AU:AU)))</f>
        <v>#NUM!</v>
      </c>
      <c r="AW7" s="69" t="e">
        <f t="array" aca="1" ref="AW7" ca="1">INDEX(colprodbdd,SMALL(IF(colcatbdd=$A7,ROW(colcatbdd)-1),COLUMN(AV:AV)))</f>
        <v>#NUM!</v>
      </c>
      <c r="AX7" s="69" t="e">
        <f t="array" aca="1" ref="AX7" ca="1">INDEX(colprodbdd,SMALL(IF(colcatbdd=$A7,ROW(colcatbdd)-1),COLUMN(AW:AW)))</f>
        <v>#NUM!</v>
      </c>
      <c r="AY7" s="69" t="e">
        <f t="array" aca="1" ref="AY7" ca="1">INDEX(colprodbdd,SMALL(IF(colcatbdd=$A7,ROW(colcatbdd)-1),COLUMN(AX:AX)))</f>
        <v>#NUM!</v>
      </c>
      <c r="AZ7" s="69" t="e">
        <f t="array" aca="1" ref="AZ7" ca="1">INDEX(colprodbdd,SMALL(IF(colcatbdd=$A7,ROW(colcatbdd)-1),COLUMN(AY:AY)))</f>
        <v>#NUM!</v>
      </c>
      <c r="BA7" s="69" t="e">
        <f t="array" aca="1" ref="BA7" ca="1">INDEX(colprodbdd,SMALL(IF(colcatbdd=$A7,ROW(colcatbdd)-1),COLUMN(AZ:AZ)))</f>
        <v>#NUM!</v>
      </c>
      <c r="BB7" s="69" t="e">
        <f t="array" aca="1" ref="BB7" ca="1">INDEX(colprodbdd,SMALL(IF(colcatbdd=$A7,ROW(colcatbdd)-1),COLUMN(BA:BA)))</f>
        <v>#NUM!</v>
      </c>
      <c r="BC7" s="69" t="e">
        <f t="array" aca="1" ref="BC7" ca="1">INDEX(colprodbdd,SMALL(IF(colcatbdd=$A7,ROW(colcatbdd)-1),COLUMN(BB:BB)))</f>
        <v>#NUM!</v>
      </c>
      <c r="BD7" s="69" t="e">
        <f t="array" aca="1" ref="BD7" ca="1">INDEX(colprodbdd,SMALL(IF(colcatbdd=$A7,ROW(colcatbdd)-1),COLUMN(BC:BC)))</f>
        <v>#NUM!</v>
      </c>
      <c r="BE7" s="69" t="e">
        <f t="array" aca="1" ref="BE7" ca="1">INDEX(colprodbdd,SMALL(IF(colcatbdd=$A7,ROW(colcatbdd)-1),COLUMN(BD:BD)))</f>
        <v>#NUM!</v>
      </c>
      <c r="BF7" s="69" t="e">
        <f t="array" aca="1" ref="BF7" ca="1">INDEX(colprodbdd,SMALL(IF(colcatbdd=$A7,ROW(colcatbdd)-1),COLUMN(BE:BE)))</f>
        <v>#NUM!</v>
      </c>
      <c r="BG7" s="69" t="e">
        <f t="array" aca="1" ref="BG7" ca="1">INDEX(colprodbdd,SMALL(IF(colcatbdd=$A7,ROW(colcatbdd)-1),COLUMN(BF:BF)))</f>
        <v>#NUM!</v>
      </c>
      <c r="BH7" s="69" t="e">
        <f t="array" aca="1" ref="BH7" ca="1">INDEX(colprodbdd,SMALL(IF(colcatbdd=$A7,ROW(colcatbdd)-1),COLUMN(BG:BG)))</f>
        <v>#NUM!</v>
      </c>
      <c r="BI7" s="69" t="e">
        <f t="array" aca="1" ref="BI7" ca="1">INDEX(colprodbdd,SMALL(IF(colcatbdd=$A7,ROW(colcatbdd)-1),COLUMN(BH:BH)))</f>
        <v>#NUM!</v>
      </c>
      <c r="BJ7" s="69" t="e">
        <f t="array" aca="1" ref="BJ7" ca="1">INDEX(colprodbdd,SMALL(IF(colcatbdd=$A7,ROW(colcatbdd)-1),COLUMN(BI:BI)))</f>
        <v>#NUM!</v>
      </c>
      <c r="BK7" s="69" t="e">
        <f t="array" aca="1" ref="BK7" ca="1">INDEX(colprodbdd,SMALL(IF(colcatbdd=$A7,ROW(colcatbdd)-1),COLUMN(BJ:BJ)))</f>
        <v>#NUM!</v>
      </c>
      <c r="BL7" s="69" t="e">
        <f t="array" aca="1" ref="BL7" ca="1">INDEX(colprodbdd,SMALL(IF(colcatbdd=$A7,ROW(colcatbdd)-1),COLUMN(BK:BK)))</f>
        <v>#NUM!</v>
      </c>
      <c r="BM7" s="69" t="e">
        <f t="array" aca="1" ref="BM7" ca="1">INDEX(colprodbdd,SMALL(IF(colcatbdd=$A7,ROW(colcatbdd)-1),COLUMN(BL:BL)))</f>
        <v>#NUM!</v>
      </c>
      <c r="BN7" s="69" t="e">
        <f t="array" aca="1" ref="BN7" ca="1">INDEX(colprodbdd,SMALL(IF(colcatbdd=$A7,ROW(colcatbdd)-1),COLUMN(BM:BM)))</f>
        <v>#NUM!</v>
      </c>
      <c r="BO7" s="69" t="e">
        <f t="array" aca="1" ref="BO7" ca="1">INDEX(colprodbdd,SMALL(IF(colcatbdd=$A7,ROW(colcatbdd)-1),COLUMN(BN:BN)))</f>
        <v>#NUM!</v>
      </c>
      <c r="BP7" s="69" t="e">
        <f t="array" aca="1" ref="BP7" ca="1">INDEX(colprodbdd,SMALL(IF(colcatbdd=$A7,ROW(colcatbdd)-1),COLUMN(BO:BO)))</f>
        <v>#NUM!</v>
      </c>
      <c r="BQ7" s="69" t="e">
        <f t="array" aca="1" ref="BQ7" ca="1">INDEX(colprodbdd,SMALL(IF(colcatbdd=$A7,ROW(colcatbdd)-1),COLUMN(BP:BP)))</f>
        <v>#NUM!</v>
      </c>
      <c r="BR7" s="69" t="e">
        <f t="array" aca="1" ref="BR7" ca="1">INDEX(colprodbdd,SMALL(IF(colcatbdd=$A7,ROW(colcatbdd)-1),COLUMN(BQ:BQ)))</f>
        <v>#NUM!</v>
      </c>
      <c r="BS7" s="69" t="e">
        <f t="array" aca="1" ref="BS7" ca="1">INDEX(colprodbdd,SMALL(IF(colcatbdd=$A7,ROW(colcatbdd)-1),COLUMN(BR:BR)))</f>
        <v>#NUM!</v>
      </c>
      <c r="BT7" s="69" t="e">
        <f t="array" aca="1" ref="BT7" ca="1">INDEX(colprodbdd,SMALL(IF(colcatbdd=$A7,ROW(colcatbdd)-1),COLUMN(BS:BS)))</f>
        <v>#NUM!</v>
      </c>
      <c r="BU7" s="69" t="e">
        <f t="array" aca="1" ref="BU7" ca="1">INDEX(colprodbdd,SMALL(IF(colcatbdd=$A7,ROW(colcatbdd)-1),COLUMN(BT:BT)))</f>
        <v>#NUM!</v>
      </c>
      <c r="BV7" s="69" t="e">
        <f t="array" aca="1" ref="BV7" ca="1">INDEX(colprodbdd,SMALL(IF(colcatbdd=$A7,ROW(colcatbdd)-1),COLUMN(BU:BU)))</f>
        <v>#NUM!</v>
      </c>
      <c r="BW7" s="69" t="e">
        <f t="array" aca="1" ref="BW7" ca="1">INDEX(colprodbdd,SMALL(IF(colcatbdd=$A7,ROW(colcatbdd)-1),COLUMN(BV:BV)))</f>
        <v>#NUM!</v>
      </c>
      <c r="BX7" s="69" t="e">
        <f t="array" aca="1" ref="BX7" ca="1">INDEX(colprodbdd,SMALL(IF(colcatbdd=$A7,ROW(colcatbdd)-1),COLUMN(BW:BW)))</f>
        <v>#NUM!</v>
      </c>
      <c r="BY7" s="69" t="e">
        <f t="array" aca="1" ref="BY7" ca="1">INDEX(colprodbdd,SMALL(IF(colcatbdd=$A7,ROW(colcatbdd)-1),COLUMN(BX:BX)))</f>
        <v>#NUM!</v>
      </c>
      <c r="BZ7" s="69" t="e">
        <f t="array" aca="1" ref="BZ7" ca="1">INDEX(colprodbdd,SMALL(IF(colcatbdd=$A7,ROW(colcatbdd)-1),COLUMN(BY:BY)))</f>
        <v>#NUM!</v>
      </c>
      <c r="CA7" s="69" t="e">
        <f t="array" aca="1" ref="CA7" ca="1">INDEX(colprodbdd,SMALL(IF(colcatbdd=$A7,ROW(colcatbdd)-1),COLUMN(BZ:BZ)))</f>
        <v>#NUM!</v>
      </c>
      <c r="CB7" s="69" t="e">
        <f t="array" aca="1" ref="CB7" ca="1">INDEX(colprodbdd,SMALL(IF(colcatbdd=$A7,ROW(colcatbdd)-1),COLUMN(CA:CA)))</f>
        <v>#NUM!</v>
      </c>
      <c r="CC7" s="69" t="e">
        <f t="array" aca="1" ref="CC7" ca="1">INDEX(colprodbdd,SMALL(IF(colcatbdd=$A7,ROW(colcatbdd)-1),COLUMN(CB:CB)))</f>
        <v>#NUM!</v>
      </c>
      <c r="CD7" s="69" t="e">
        <f t="array" aca="1" ref="CD7" ca="1">INDEX(colprodbdd,SMALL(IF(colcatbdd=$A7,ROW(colcatbdd)-1),COLUMN(CC:CC)))</f>
        <v>#NUM!</v>
      </c>
      <c r="CE7" s="69" t="e">
        <f t="array" aca="1" ref="CE7" ca="1">INDEX(colprodbdd,SMALL(IF(colcatbdd=$A7,ROW(colcatbdd)-1),COLUMN(CD:CD)))</f>
        <v>#NUM!</v>
      </c>
      <c r="CF7" s="69" t="e">
        <f t="array" aca="1" ref="CF7" ca="1">INDEX(colprodbdd,SMALL(IF(colcatbdd=$A7,ROW(colcatbdd)-1),COLUMN(CE:CE)))</f>
        <v>#NUM!</v>
      </c>
      <c r="CG7" s="69" t="e">
        <f t="array" aca="1" ref="CG7" ca="1">INDEX(colprodbdd,SMALL(IF(colcatbdd=$A7,ROW(colcatbdd)-1),COLUMN(CF:CF)))</f>
        <v>#NUM!</v>
      </c>
      <c r="CH7" s="69" t="e">
        <f t="array" aca="1" ref="CH7" ca="1">INDEX(colprodbdd,SMALL(IF(colcatbdd=$A7,ROW(colcatbdd)-1),COLUMN(CG:CG)))</f>
        <v>#NUM!</v>
      </c>
      <c r="CI7" s="69" t="e">
        <f t="array" aca="1" ref="CI7" ca="1">INDEX(colprodbdd,SMALL(IF(colcatbdd=$A7,ROW(colcatbdd)-1),COLUMN(CH:CH)))</f>
        <v>#NUM!</v>
      </c>
      <c r="CJ7" s="69" t="e">
        <f t="array" aca="1" ref="CJ7" ca="1">INDEX(colprodbdd,SMALL(IF(colcatbdd=$A7,ROW(colcatbdd)-1),COLUMN(CI:CI)))</f>
        <v>#NUM!</v>
      </c>
      <c r="CK7" s="69" t="e">
        <f t="array" aca="1" ref="CK7" ca="1">INDEX(colprodbdd,SMALL(IF(colcatbdd=$A7,ROW(colcatbdd)-1),COLUMN(CJ:CJ)))</f>
        <v>#NUM!</v>
      </c>
      <c r="CL7" s="69" t="e">
        <f t="array" aca="1" ref="CL7" ca="1">INDEX(colprodbdd,SMALL(IF(colcatbdd=$A7,ROW(colcatbdd)-1),COLUMN(CK:CK)))</f>
        <v>#NUM!</v>
      </c>
      <c r="CM7" s="69" t="e">
        <f t="array" aca="1" ref="CM7" ca="1">INDEX(colprodbdd,SMALL(IF(colcatbdd=$A7,ROW(colcatbdd)-1),COLUMN(CL:CL)))</f>
        <v>#NUM!</v>
      </c>
      <c r="CN7" s="69" t="e">
        <f t="array" aca="1" ref="CN7" ca="1">INDEX(colprodbdd,SMALL(IF(colcatbdd=$A7,ROW(colcatbdd)-1),COLUMN(CM:CM)))</f>
        <v>#NUM!</v>
      </c>
      <c r="CO7" s="69" t="e">
        <f t="array" aca="1" ref="CO7" ca="1">INDEX(colprodbdd,SMALL(IF(colcatbdd=$A7,ROW(colcatbdd)-1),COLUMN(CN:CN)))</f>
        <v>#NUM!</v>
      </c>
      <c r="CP7" s="69" t="e">
        <f t="array" aca="1" ref="CP7" ca="1">INDEX(colprodbdd,SMALL(IF(colcatbdd=$A7,ROW(colcatbdd)-1),COLUMN(CO:CO)))</f>
        <v>#NUM!</v>
      </c>
      <c r="CQ7" s="69" t="e">
        <f t="array" aca="1" ref="CQ7" ca="1">INDEX(colprodbdd,SMALL(IF(colcatbdd=$A7,ROW(colcatbdd)-1),COLUMN(CP:CP)))</f>
        <v>#NUM!</v>
      </c>
      <c r="CR7" s="69" t="e">
        <f t="array" aca="1" ref="CR7" ca="1">INDEX(colprodbdd,SMALL(IF(colcatbdd=$A7,ROW(colcatbdd)-1),COLUMN(CQ:CQ)))</f>
        <v>#NUM!</v>
      </c>
      <c r="CS7" s="69" t="e">
        <f t="array" aca="1" ref="CS7" ca="1">INDEX(colprodbdd,SMALL(IF(colcatbdd=$A7,ROW(colcatbdd)-1),COLUMN(CR:CR)))</f>
        <v>#NUM!</v>
      </c>
      <c r="CT7" s="69" t="e">
        <f t="array" aca="1" ref="CT7" ca="1">INDEX(colprodbdd,SMALL(IF(colcatbdd=$A7,ROW(colcatbdd)-1),COLUMN(CS:CS)))</f>
        <v>#NUM!</v>
      </c>
      <c r="CU7" s="69" t="e">
        <f t="array" aca="1" ref="CU7" ca="1">INDEX(colprodbdd,SMALL(IF(colcatbdd=$A7,ROW(colcatbdd)-1),COLUMN(CT:CT)))</f>
        <v>#NUM!</v>
      </c>
      <c r="CV7" s="69" t="e">
        <f t="array" aca="1" ref="CV7" ca="1">INDEX(colprodbdd,SMALL(IF(colcatbdd=$A7,ROW(colcatbdd)-1),COLUMN(CU:CU)))</f>
        <v>#NUM!</v>
      </c>
      <c r="CW7" s="69" t="e">
        <f t="array" aca="1" ref="CW7" ca="1">INDEX(colprodbdd,SMALL(IF(colcatbdd=$A7,ROW(colcatbdd)-1),COLUMN(CV:CV)))</f>
        <v>#NUM!</v>
      </c>
      <c r="CX7" s="69" t="e">
        <f t="array" aca="1" ref="CX7" ca="1">INDEX(colprodbdd,SMALL(IF(colcatbdd=$A7,ROW(colcatbdd)-1),COLUMN(CW:CW)))</f>
        <v>#NUM!</v>
      </c>
      <c r="CY7" s="69" t="e">
        <f t="array" aca="1" ref="CY7" ca="1">INDEX(colprodbdd,SMALL(IF(colcatbdd=$A7,ROW(colcatbdd)-1),COLUMN(CX:CX)))</f>
        <v>#NUM!</v>
      </c>
      <c r="CZ7" s="69" t="e">
        <f t="array" aca="1" ref="CZ7" ca="1">INDEX(colprodbdd,SMALL(IF(colcatbdd=$A7,ROW(colcatbdd)-1),COLUMN(CY:CY)))</f>
        <v>#NUM!</v>
      </c>
      <c r="DA7" s="69" t="e">
        <f t="array" aca="1" ref="DA7" ca="1">INDEX(colprodbdd,SMALL(IF(colcatbdd=$A7,ROW(colcatbdd)-1),COLUMN(CZ:CZ)))</f>
        <v>#NUM!</v>
      </c>
      <c r="DB7" s="69" t="e">
        <f t="array" aca="1" ref="DB7" ca="1">INDEX(colprodbdd,SMALL(IF(colcatbdd=$A7,ROW(colcatbdd)-1),COLUMN(DA:DA)))</f>
        <v>#NUM!</v>
      </c>
      <c r="DC7" s="69" t="e">
        <f t="array" aca="1" ref="DC7" ca="1">INDEX(colprodbdd,SMALL(IF(colcatbdd=$A7,ROW(colcatbdd)-1),COLUMN(DB:DB)))</f>
        <v>#NUM!</v>
      </c>
      <c r="DD7" s="69" t="e">
        <f t="array" aca="1" ref="DD7" ca="1">INDEX(colprodbdd,SMALL(IF(colcatbdd=$A7,ROW(colcatbdd)-1),COLUMN(DC:DC)))</f>
        <v>#NUM!</v>
      </c>
      <c r="DE7" s="69" t="e">
        <f t="array" aca="1" ref="DE7" ca="1">INDEX(colprodbdd,SMALL(IF(colcatbdd=$A7,ROW(colcatbdd)-1),COLUMN(DD:DD)))</f>
        <v>#NUM!</v>
      </c>
      <c r="DF7" s="69" t="e">
        <f t="array" aca="1" ref="DF7" ca="1">INDEX(colprodbdd,SMALL(IF(colcatbdd=$A7,ROW(colcatbdd)-1),COLUMN(DE:DE)))</f>
        <v>#NUM!</v>
      </c>
      <c r="DG7" s="69" t="e">
        <f t="array" aca="1" ref="DG7" ca="1">INDEX(colprodbdd,SMALL(IF(colcatbdd=$A7,ROW(colcatbdd)-1),COLUMN(DF:DF)))</f>
        <v>#NUM!</v>
      </c>
      <c r="DH7" s="69" t="e">
        <f t="array" aca="1" ref="DH7" ca="1">INDEX(colprodbdd,SMALL(IF(colcatbdd=$A7,ROW(colcatbdd)-1),COLUMN(DG:DG)))</f>
        <v>#NUM!</v>
      </c>
      <c r="DI7" s="69" t="e">
        <f t="array" aca="1" ref="DI7" ca="1">INDEX(colprodbdd,SMALL(IF(colcatbdd=$A7,ROW(colcatbdd)-1),COLUMN(DH:DH)))</f>
        <v>#NUM!</v>
      </c>
      <c r="DJ7" s="69" t="e">
        <f t="array" aca="1" ref="DJ7" ca="1">INDEX(colprodbdd,SMALL(IF(colcatbdd=$A7,ROW(colcatbdd)-1),COLUMN(DI:DI)))</f>
        <v>#NUM!</v>
      </c>
      <c r="DK7" s="69" t="e">
        <f t="array" aca="1" ref="DK7" ca="1">INDEX(colprodbdd,SMALL(IF(colcatbdd=$A7,ROW(colcatbdd)-1),COLUMN(DJ:DJ)))</f>
        <v>#NUM!</v>
      </c>
      <c r="DL7" s="69" t="e">
        <f t="array" aca="1" ref="DL7" ca="1">INDEX(colprodbdd,SMALL(IF(colcatbdd=$A7,ROW(colcatbdd)-1),COLUMN(DK:DK)))</f>
        <v>#NUM!</v>
      </c>
      <c r="DM7" s="69" t="e">
        <f t="array" aca="1" ref="DM7" ca="1">INDEX(colprodbdd,SMALL(IF(colcatbdd=$A7,ROW(colcatbdd)-1),COLUMN(DL:DL)))</f>
        <v>#NUM!</v>
      </c>
      <c r="DN7" s="69" t="e">
        <f t="array" aca="1" ref="DN7" ca="1">INDEX(colprodbdd,SMALL(IF(colcatbdd=$A7,ROW(colcatbdd)-1),COLUMN(DM:DM)))</f>
        <v>#NUM!</v>
      </c>
      <c r="DO7" s="69" t="e">
        <f t="array" aca="1" ref="DO7" ca="1">INDEX(colprodbdd,SMALL(IF(colcatbdd=$A7,ROW(colcatbdd)-1),COLUMN(DN:DN)))</f>
        <v>#NUM!</v>
      </c>
      <c r="DP7" s="69" t="e">
        <f t="array" aca="1" ref="DP7" ca="1">INDEX(colprodbdd,SMALL(IF(colcatbdd=$A7,ROW(colcatbdd)-1),COLUMN(DO:DO)))</f>
        <v>#NUM!</v>
      </c>
      <c r="DQ7" s="69" t="e">
        <f t="array" aca="1" ref="DQ7" ca="1">INDEX(colprodbdd,SMALL(IF(colcatbdd=$A7,ROW(colcatbdd)-1),COLUMN(DP:DP)))</f>
        <v>#NUM!</v>
      </c>
      <c r="DR7" s="69" t="e">
        <f t="array" aca="1" ref="DR7" ca="1">INDEX(colprodbdd,SMALL(IF(colcatbdd=$A7,ROW(colcatbdd)-1),COLUMN(DQ:DQ)))</f>
        <v>#NUM!</v>
      </c>
      <c r="DS7" s="69" t="e">
        <f t="array" aca="1" ref="DS7" ca="1">INDEX(colprodbdd,SMALL(IF(colcatbdd=$A7,ROW(colcatbdd)-1),COLUMN(DR:DR)))</f>
        <v>#NUM!</v>
      </c>
      <c r="DT7" s="69" t="e">
        <f t="array" aca="1" ref="DT7" ca="1">INDEX(colprodbdd,SMALL(IF(colcatbdd=$A7,ROW(colcatbdd)-1),COLUMN(DS:DS)))</f>
        <v>#NUM!</v>
      </c>
      <c r="DU7" s="69" t="e">
        <f t="array" aca="1" ref="DU7" ca="1">INDEX(colprodbdd,SMALL(IF(colcatbdd=$A7,ROW(colcatbdd)-1),COLUMN(DT:DT)))</f>
        <v>#NUM!</v>
      </c>
      <c r="DV7" s="69" t="e">
        <f t="array" aca="1" ref="DV7" ca="1">INDEX(colprodbdd,SMALL(IF(colcatbdd=$A7,ROW(colcatbdd)-1),COLUMN(DU:DU)))</f>
        <v>#NUM!</v>
      </c>
    </row>
    <row r="8" spans="1:126">
      <c r="A8" s="70" t="s">
        <v>61</v>
      </c>
      <c r="B8" s="69" t="str">
        <f t="array" aca="1" ref="B8" ca="1">INDEX(colprodbdd,SMALL(IF(colcatbdd=$A8,ROW(colcatbdd)-1),COLUMN(A:A)))</f>
        <v>TEST PRODUIT B12</v>
      </c>
      <c r="C8" s="69" t="str">
        <f t="array" aca="1" ref="C8" ca="1">INDEX(colprodbdd,SMALL(IF(colcatbdd=$A8,ROW(colcatbdd)-1),COLUMN(B:B)))</f>
        <v>TEST PRODUIT B13</v>
      </c>
      <c r="D8" s="69" t="e">
        <f t="array" aca="1" ref="D8" ca="1">INDEX(colprodbdd,SMALL(IF(colcatbdd=$A8,ROW(colcatbdd)-1),COLUMN(C:C)))</f>
        <v>#NUM!</v>
      </c>
      <c r="E8" s="69" t="e">
        <f t="array" aca="1" ref="E8" ca="1">INDEX(colprodbdd,SMALL(IF(colcatbdd=$A8,ROW(colcatbdd)-1),COLUMN(D:D)))</f>
        <v>#NUM!</v>
      </c>
      <c r="F8" s="69" t="e">
        <f t="array" aca="1" ref="F8" ca="1">INDEX(colprodbdd,SMALL(IF(colcatbdd=$A8,ROW(colcatbdd)-1),COLUMN(E:E)))</f>
        <v>#NUM!</v>
      </c>
      <c r="G8" s="69" t="e">
        <f t="array" aca="1" ref="G8" ca="1">INDEX(colprodbdd,SMALL(IF(colcatbdd=$A8,ROW(colcatbdd)-1),COLUMN(F:F)))</f>
        <v>#NUM!</v>
      </c>
      <c r="H8" s="69" t="e">
        <f t="array" aca="1" ref="H8" ca="1">INDEX(colprodbdd,SMALL(IF(colcatbdd=$A8,ROW(colcatbdd)-1),COLUMN(G:G)))</f>
        <v>#NUM!</v>
      </c>
      <c r="I8" s="69" t="e">
        <f t="array" aca="1" ref="I8" ca="1">INDEX(colprodbdd,SMALL(IF(colcatbdd=$A8,ROW(colcatbdd)-1),COLUMN(H:H)))</f>
        <v>#NUM!</v>
      </c>
      <c r="J8" s="69" t="e">
        <f t="array" aca="1" ref="J8" ca="1">INDEX(colprodbdd,SMALL(IF(colcatbdd=$A8,ROW(colcatbdd)-1),COLUMN(I:I)))</f>
        <v>#NUM!</v>
      </c>
      <c r="K8" s="69" t="e">
        <f t="array" aca="1" ref="K8" ca="1">INDEX(colprodbdd,SMALL(IF(colcatbdd=$A8,ROW(colcatbdd)-1),COLUMN(J:J)))</f>
        <v>#NUM!</v>
      </c>
      <c r="L8" s="69" t="e">
        <f t="array" aca="1" ref="L8" ca="1">INDEX(colprodbdd,SMALL(IF(colcatbdd=$A8,ROW(colcatbdd)-1),COLUMN(K:K)))</f>
        <v>#NUM!</v>
      </c>
      <c r="M8" s="69" t="e">
        <f t="array" aca="1" ref="M8" ca="1">INDEX(colprodbdd,SMALL(IF(colcatbdd=$A8,ROW(colcatbdd)-1),COLUMN(L:L)))</f>
        <v>#NUM!</v>
      </c>
      <c r="N8" s="69" t="e">
        <f t="array" aca="1" ref="N8" ca="1">INDEX(colprodbdd,SMALL(IF(colcatbdd=$A8,ROW(colcatbdd)-1),COLUMN(M:M)))</f>
        <v>#NUM!</v>
      </c>
      <c r="O8" s="69" t="e">
        <f t="array" aca="1" ref="O8" ca="1">INDEX(colprodbdd,SMALL(IF(colcatbdd=$A8,ROW(colcatbdd)-1),COLUMN(N:N)))</f>
        <v>#NUM!</v>
      </c>
      <c r="P8" s="69" t="e">
        <f t="array" aca="1" ref="P8" ca="1">INDEX(colprodbdd,SMALL(IF(colcatbdd=$A8,ROW(colcatbdd)-1),COLUMN(O:O)))</f>
        <v>#NUM!</v>
      </c>
      <c r="Q8" s="69" t="e">
        <f t="array" aca="1" ref="Q8" ca="1">INDEX(colprodbdd,SMALL(IF(colcatbdd=$A8,ROW(colcatbdd)-1),COLUMN(P:P)))</f>
        <v>#NUM!</v>
      </c>
      <c r="R8" s="69" t="e">
        <f t="array" aca="1" ref="R8" ca="1">INDEX(colprodbdd,SMALL(IF(colcatbdd=$A8,ROW(colcatbdd)-1),COLUMN(Q:Q)))</f>
        <v>#NUM!</v>
      </c>
      <c r="S8" s="69" t="e">
        <f t="array" aca="1" ref="S8" ca="1">INDEX(colprodbdd,SMALL(IF(colcatbdd=$A8,ROW(colcatbdd)-1),COLUMN(R:R)))</f>
        <v>#NUM!</v>
      </c>
      <c r="T8" s="69" t="e">
        <f t="array" aca="1" ref="T8" ca="1">INDEX(colprodbdd,SMALL(IF(colcatbdd=$A8,ROW(colcatbdd)-1),COLUMN(S:S)))</f>
        <v>#NUM!</v>
      </c>
      <c r="U8" s="69" t="e">
        <f t="array" aca="1" ref="U8" ca="1">INDEX(colprodbdd,SMALL(IF(colcatbdd=$A8,ROW(colcatbdd)-1),COLUMN(T:T)))</f>
        <v>#NUM!</v>
      </c>
      <c r="V8" s="69" t="e">
        <f t="array" aca="1" ref="V8" ca="1">INDEX(colprodbdd,SMALL(IF(colcatbdd=$A8,ROW(colcatbdd)-1),COLUMN(U:U)))</f>
        <v>#NUM!</v>
      </c>
      <c r="W8" s="69" t="e">
        <f t="array" aca="1" ref="W8" ca="1">INDEX(colprodbdd,SMALL(IF(colcatbdd=$A8,ROW(colcatbdd)-1),COLUMN(V:V)))</f>
        <v>#NUM!</v>
      </c>
      <c r="X8" s="69" t="e">
        <f t="array" aca="1" ref="X8" ca="1">INDEX(colprodbdd,SMALL(IF(colcatbdd=$A8,ROW(colcatbdd)-1),COLUMN(W:W)))</f>
        <v>#NUM!</v>
      </c>
      <c r="Y8" s="69" t="e">
        <f t="array" aca="1" ref="Y8" ca="1">INDEX(colprodbdd,SMALL(IF(colcatbdd=$A8,ROW(colcatbdd)-1),COLUMN(X:X)))</f>
        <v>#NUM!</v>
      </c>
      <c r="Z8" s="69" t="e">
        <f t="array" aca="1" ref="Z8" ca="1">INDEX(colprodbdd,SMALL(IF(colcatbdd=$A8,ROW(colcatbdd)-1),COLUMN(Y:Y)))</f>
        <v>#NUM!</v>
      </c>
      <c r="AA8" s="69" t="e">
        <f t="array" aca="1" ref="AA8" ca="1">INDEX(colprodbdd,SMALL(IF(colcatbdd=$A8,ROW(colcatbdd)-1),COLUMN(Z:Z)))</f>
        <v>#NUM!</v>
      </c>
      <c r="AB8" s="69" t="e">
        <f t="array" aca="1" ref="AB8" ca="1">INDEX(colprodbdd,SMALL(IF(colcatbdd=$A8,ROW(colcatbdd)-1),COLUMN(AA:AA)))</f>
        <v>#NUM!</v>
      </c>
      <c r="AC8" s="69" t="e">
        <f t="array" aca="1" ref="AC8" ca="1">INDEX(colprodbdd,SMALL(IF(colcatbdd=$A8,ROW(colcatbdd)-1),COLUMN(AB:AB)))</f>
        <v>#NUM!</v>
      </c>
      <c r="AD8" s="69" t="e">
        <f t="array" aca="1" ref="AD8" ca="1">INDEX(colprodbdd,SMALL(IF(colcatbdd=$A8,ROW(colcatbdd)-1),COLUMN(AC:AC)))</f>
        <v>#NUM!</v>
      </c>
      <c r="AE8" s="69" t="e">
        <f t="array" aca="1" ref="AE8" ca="1">INDEX(colprodbdd,SMALL(IF(colcatbdd=$A8,ROW(colcatbdd)-1),COLUMN(AD:AD)))</f>
        <v>#NUM!</v>
      </c>
      <c r="AF8" s="69" t="e">
        <f t="array" aca="1" ref="AF8" ca="1">INDEX(colprodbdd,SMALL(IF(colcatbdd=$A8,ROW(colcatbdd)-1),COLUMN(AE:AE)))</f>
        <v>#NUM!</v>
      </c>
      <c r="AG8" s="69" t="e">
        <f t="array" aca="1" ref="AG8" ca="1">INDEX(colprodbdd,SMALL(IF(colcatbdd=$A8,ROW(colcatbdd)-1),COLUMN(AF:AF)))</f>
        <v>#NUM!</v>
      </c>
      <c r="AH8" s="69" t="e">
        <f t="array" aca="1" ref="AH8" ca="1">INDEX(colprodbdd,SMALL(IF(colcatbdd=$A8,ROW(colcatbdd)-1),COLUMN(AG:AG)))</f>
        <v>#NUM!</v>
      </c>
      <c r="AI8" s="69" t="e">
        <f t="array" aca="1" ref="AI8" ca="1">INDEX(colprodbdd,SMALL(IF(colcatbdd=$A8,ROW(colcatbdd)-1),COLUMN(AH:AH)))</f>
        <v>#NUM!</v>
      </c>
      <c r="AJ8" s="69" t="e">
        <f t="array" aca="1" ref="AJ8" ca="1">INDEX(colprodbdd,SMALL(IF(colcatbdd=$A8,ROW(colcatbdd)-1),COLUMN(AI:AI)))</f>
        <v>#NUM!</v>
      </c>
      <c r="AK8" s="69" t="e">
        <f t="array" aca="1" ref="AK8" ca="1">INDEX(colprodbdd,SMALL(IF(colcatbdd=$A8,ROW(colcatbdd)-1),COLUMN(AJ:AJ)))</f>
        <v>#NUM!</v>
      </c>
      <c r="AL8" s="69" t="e">
        <f t="array" aca="1" ref="AL8" ca="1">INDEX(colprodbdd,SMALL(IF(colcatbdd=$A8,ROW(colcatbdd)-1),COLUMN(AK:AK)))</f>
        <v>#NUM!</v>
      </c>
      <c r="AM8" s="69" t="e">
        <f t="array" aca="1" ref="AM8" ca="1">INDEX(colprodbdd,SMALL(IF(colcatbdd=$A8,ROW(colcatbdd)-1),COLUMN(AL:AL)))</f>
        <v>#NUM!</v>
      </c>
      <c r="AN8" s="69" t="e">
        <f t="array" aca="1" ref="AN8" ca="1">INDEX(colprodbdd,SMALL(IF(colcatbdd=$A8,ROW(colcatbdd)-1),COLUMN(AM:AM)))</f>
        <v>#NUM!</v>
      </c>
      <c r="AO8" s="69" t="e">
        <f t="array" aca="1" ref="AO8" ca="1">INDEX(colprodbdd,SMALL(IF(colcatbdd=$A8,ROW(colcatbdd)-1),COLUMN(AN:AN)))</f>
        <v>#NUM!</v>
      </c>
      <c r="AP8" s="69" t="e">
        <f t="array" aca="1" ref="AP8" ca="1">INDEX(colprodbdd,SMALL(IF(colcatbdd=$A8,ROW(colcatbdd)-1),COLUMN(AO:AO)))</f>
        <v>#NUM!</v>
      </c>
      <c r="AQ8" s="69" t="e">
        <f t="array" aca="1" ref="AQ8" ca="1">INDEX(colprodbdd,SMALL(IF(colcatbdd=$A8,ROW(colcatbdd)-1),COLUMN(AP:AP)))</f>
        <v>#NUM!</v>
      </c>
      <c r="AR8" s="69" t="e">
        <f t="array" aca="1" ref="AR8" ca="1">INDEX(colprodbdd,SMALL(IF(colcatbdd=$A8,ROW(colcatbdd)-1),COLUMN(AQ:AQ)))</f>
        <v>#NUM!</v>
      </c>
      <c r="AS8" s="69" t="e">
        <f t="array" aca="1" ref="AS8" ca="1">INDEX(colprodbdd,SMALL(IF(colcatbdd=$A8,ROW(colcatbdd)-1),COLUMN(AR:AR)))</f>
        <v>#NUM!</v>
      </c>
      <c r="AT8" s="69" t="e">
        <f t="array" aca="1" ref="AT8" ca="1">INDEX(colprodbdd,SMALL(IF(colcatbdd=$A8,ROW(colcatbdd)-1),COLUMN(AS:AS)))</f>
        <v>#NUM!</v>
      </c>
      <c r="AU8" s="69" t="e">
        <f t="array" aca="1" ref="AU8" ca="1">INDEX(colprodbdd,SMALL(IF(colcatbdd=$A8,ROW(colcatbdd)-1),COLUMN(AT:AT)))</f>
        <v>#NUM!</v>
      </c>
      <c r="AV8" s="69" t="e">
        <f t="array" aca="1" ref="AV8" ca="1">INDEX(colprodbdd,SMALL(IF(colcatbdd=$A8,ROW(colcatbdd)-1),COLUMN(AU:AU)))</f>
        <v>#NUM!</v>
      </c>
      <c r="AW8" s="69" t="e">
        <f t="array" aca="1" ref="AW8" ca="1">INDEX(colprodbdd,SMALL(IF(colcatbdd=$A8,ROW(colcatbdd)-1),COLUMN(AV:AV)))</f>
        <v>#NUM!</v>
      </c>
      <c r="AX8" s="69" t="e">
        <f t="array" aca="1" ref="AX8" ca="1">INDEX(colprodbdd,SMALL(IF(colcatbdd=$A8,ROW(colcatbdd)-1),COLUMN(AW:AW)))</f>
        <v>#NUM!</v>
      </c>
      <c r="AY8" s="69" t="e">
        <f t="array" aca="1" ref="AY8" ca="1">INDEX(colprodbdd,SMALL(IF(colcatbdd=$A8,ROW(colcatbdd)-1),COLUMN(AX:AX)))</f>
        <v>#NUM!</v>
      </c>
      <c r="AZ8" s="69" t="e">
        <f t="array" aca="1" ref="AZ8" ca="1">INDEX(colprodbdd,SMALL(IF(colcatbdd=$A8,ROW(colcatbdd)-1),COLUMN(AY:AY)))</f>
        <v>#NUM!</v>
      </c>
      <c r="BA8" s="69" t="e">
        <f t="array" aca="1" ref="BA8" ca="1">INDEX(colprodbdd,SMALL(IF(colcatbdd=$A8,ROW(colcatbdd)-1),COLUMN(AZ:AZ)))</f>
        <v>#NUM!</v>
      </c>
      <c r="BB8" s="69" t="e">
        <f t="array" aca="1" ref="BB8" ca="1">INDEX(colprodbdd,SMALL(IF(colcatbdd=$A8,ROW(colcatbdd)-1),COLUMN(BA:BA)))</f>
        <v>#NUM!</v>
      </c>
      <c r="BC8" s="69" t="e">
        <f t="array" aca="1" ref="BC8" ca="1">INDEX(colprodbdd,SMALL(IF(colcatbdd=$A8,ROW(colcatbdd)-1),COLUMN(BB:BB)))</f>
        <v>#NUM!</v>
      </c>
      <c r="BD8" s="69" t="e">
        <f t="array" aca="1" ref="BD8" ca="1">INDEX(colprodbdd,SMALL(IF(colcatbdd=$A8,ROW(colcatbdd)-1),COLUMN(BC:BC)))</f>
        <v>#NUM!</v>
      </c>
      <c r="BE8" s="69" t="e">
        <f t="array" aca="1" ref="BE8" ca="1">INDEX(colprodbdd,SMALL(IF(colcatbdd=$A8,ROW(colcatbdd)-1),COLUMN(BD:BD)))</f>
        <v>#NUM!</v>
      </c>
      <c r="BF8" s="69" t="e">
        <f t="array" aca="1" ref="BF8" ca="1">INDEX(colprodbdd,SMALL(IF(colcatbdd=$A8,ROW(colcatbdd)-1),COLUMN(BE:BE)))</f>
        <v>#NUM!</v>
      </c>
      <c r="BG8" s="69" t="e">
        <f t="array" aca="1" ref="BG8" ca="1">INDEX(colprodbdd,SMALL(IF(colcatbdd=$A8,ROW(colcatbdd)-1),COLUMN(BF:BF)))</f>
        <v>#NUM!</v>
      </c>
      <c r="BH8" s="69" t="e">
        <f t="array" aca="1" ref="BH8" ca="1">INDEX(colprodbdd,SMALL(IF(colcatbdd=$A8,ROW(colcatbdd)-1),COLUMN(BG:BG)))</f>
        <v>#NUM!</v>
      </c>
      <c r="BI8" s="69" t="e">
        <f t="array" aca="1" ref="BI8" ca="1">INDEX(colprodbdd,SMALL(IF(colcatbdd=$A8,ROW(colcatbdd)-1),COLUMN(BH:BH)))</f>
        <v>#NUM!</v>
      </c>
      <c r="BJ8" s="69" t="e">
        <f t="array" aca="1" ref="BJ8" ca="1">INDEX(colprodbdd,SMALL(IF(colcatbdd=$A8,ROW(colcatbdd)-1),COLUMN(BI:BI)))</f>
        <v>#NUM!</v>
      </c>
      <c r="BK8" s="69" t="e">
        <f t="array" aca="1" ref="BK8" ca="1">INDEX(colprodbdd,SMALL(IF(colcatbdd=$A8,ROW(colcatbdd)-1),COLUMN(BJ:BJ)))</f>
        <v>#NUM!</v>
      </c>
      <c r="BL8" s="69" t="e">
        <f t="array" aca="1" ref="BL8" ca="1">INDEX(colprodbdd,SMALL(IF(colcatbdd=$A8,ROW(colcatbdd)-1),COLUMN(BK:BK)))</f>
        <v>#NUM!</v>
      </c>
      <c r="BM8" s="69" t="e">
        <f t="array" aca="1" ref="BM8" ca="1">INDEX(colprodbdd,SMALL(IF(colcatbdd=$A8,ROW(colcatbdd)-1),COLUMN(BL:BL)))</f>
        <v>#NUM!</v>
      </c>
      <c r="BN8" s="69" t="e">
        <f t="array" aca="1" ref="BN8" ca="1">INDEX(colprodbdd,SMALL(IF(colcatbdd=$A8,ROW(colcatbdd)-1),COLUMN(BM:BM)))</f>
        <v>#NUM!</v>
      </c>
      <c r="BO8" s="69" t="e">
        <f t="array" aca="1" ref="BO8" ca="1">INDEX(colprodbdd,SMALL(IF(colcatbdd=$A8,ROW(colcatbdd)-1),COLUMN(BN:BN)))</f>
        <v>#NUM!</v>
      </c>
      <c r="BP8" s="69" t="e">
        <f t="array" aca="1" ref="BP8" ca="1">INDEX(colprodbdd,SMALL(IF(colcatbdd=$A8,ROW(colcatbdd)-1),COLUMN(BO:BO)))</f>
        <v>#NUM!</v>
      </c>
      <c r="BQ8" s="69" t="e">
        <f t="array" aca="1" ref="BQ8" ca="1">INDEX(colprodbdd,SMALL(IF(colcatbdd=$A8,ROW(colcatbdd)-1),COLUMN(BP:BP)))</f>
        <v>#NUM!</v>
      </c>
      <c r="BR8" s="69" t="e">
        <f t="array" aca="1" ref="BR8" ca="1">INDEX(colprodbdd,SMALL(IF(colcatbdd=$A8,ROW(colcatbdd)-1),COLUMN(BQ:BQ)))</f>
        <v>#NUM!</v>
      </c>
      <c r="BS8" s="69" t="e">
        <f t="array" aca="1" ref="BS8" ca="1">INDEX(colprodbdd,SMALL(IF(colcatbdd=$A8,ROW(colcatbdd)-1),COLUMN(BR:BR)))</f>
        <v>#NUM!</v>
      </c>
      <c r="BT8" s="69" t="e">
        <f t="array" aca="1" ref="BT8" ca="1">INDEX(colprodbdd,SMALL(IF(colcatbdd=$A8,ROW(colcatbdd)-1),COLUMN(BS:BS)))</f>
        <v>#NUM!</v>
      </c>
      <c r="BU8" s="69" t="e">
        <f t="array" aca="1" ref="BU8" ca="1">INDEX(colprodbdd,SMALL(IF(colcatbdd=$A8,ROW(colcatbdd)-1),COLUMN(BT:BT)))</f>
        <v>#NUM!</v>
      </c>
      <c r="BV8" s="69" t="e">
        <f t="array" aca="1" ref="BV8" ca="1">INDEX(colprodbdd,SMALL(IF(colcatbdd=$A8,ROW(colcatbdd)-1),COLUMN(BU:BU)))</f>
        <v>#NUM!</v>
      </c>
      <c r="BW8" s="69" t="e">
        <f t="array" aca="1" ref="BW8" ca="1">INDEX(colprodbdd,SMALL(IF(colcatbdd=$A8,ROW(colcatbdd)-1),COLUMN(BV:BV)))</f>
        <v>#NUM!</v>
      </c>
      <c r="BX8" s="69" t="e">
        <f t="array" aca="1" ref="BX8" ca="1">INDEX(colprodbdd,SMALL(IF(colcatbdd=$A8,ROW(colcatbdd)-1),COLUMN(BW:BW)))</f>
        <v>#NUM!</v>
      </c>
      <c r="BY8" s="69" t="e">
        <f t="array" aca="1" ref="BY8" ca="1">INDEX(colprodbdd,SMALL(IF(colcatbdd=$A8,ROW(colcatbdd)-1),COLUMN(BX:BX)))</f>
        <v>#NUM!</v>
      </c>
      <c r="BZ8" s="69" t="e">
        <f t="array" aca="1" ref="BZ8" ca="1">INDEX(colprodbdd,SMALL(IF(colcatbdd=$A8,ROW(colcatbdd)-1),COLUMN(BY:BY)))</f>
        <v>#NUM!</v>
      </c>
      <c r="CA8" s="69" t="e">
        <f t="array" aca="1" ref="CA8" ca="1">INDEX(colprodbdd,SMALL(IF(colcatbdd=$A8,ROW(colcatbdd)-1),COLUMN(BZ:BZ)))</f>
        <v>#NUM!</v>
      </c>
      <c r="CB8" s="69" t="e">
        <f t="array" aca="1" ref="CB8" ca="1">INDEX(colprodbdd,SMALL(IF(colcatbdd=$A8,ROW(colcatbdd)-1),COLUMN(CA:CA)))</f>
        <v>#NUM!</v>
      </c>
      <c r="CC8" s="69" t="e">
        <f t="array" aca="1" ref="CC8" ca="1">INDEX(colprodbdd,SMALL(IF(colcatbdd=$A8,ROW(colcatbdd)-1),COLUMN(CB:CB)))</f>
        <v>#NUM!</v>
      </c>
      <c r="CD8" s="69" t="e">
        <f t="array" aca="1" ref="CD8" ca="1">INDEX(colprodbdd,SMALL(IF(colcatbdd=$A8,ROW(colcatbdd)-1),COLUMN(CC:CC)))</f>
        <v>#NUM!</v>
      </c>
      <c r="CE8" s="69" t="e">
        <f t="array" aca="1" ref="CE8" ca="1">INDEX(colprodbdd,SMALL(IF(colcatbdd=$A8,ROW(colcatbdd)-1),COLUMN(CD:CD)))</f>
        <v>#NUM!</v>
      </c>
      <c r="CF8" s="69" t="e">
        <f t="array" aca="1" ref="CF8" ca="1">INDEX(colprodbdd,SMALL(IF(colcatbdd=$A8,ROW(colcatbdd)-1),COLUMN(CE:CE)))</f>
        <v>#NUM!</v>
      </c>
      <c r="CG8" s="69" t="e">
        <f t="array" aca="1" ref="CG8" ca="1">INDEX(colprodbdd,SMALL(IF(colcatbdd=$A8,ROW(colcatbdd)-1),COLUMN(CF:CF)))</f>
        <v>#NUM!</v>
      </c>
      <c r="CH8" s="69" t="e">
        <f t="array" aca="1" ref="CH8" ca="1">INDEX(colprodbdd,SMALL(IF(colcatbdd=$A8,ROW(colcatbdd)-1),COLUMN(CG:CG)))</f>
        <v>#NUM!</v>
      </c>
      <c r="CI8" s="69" t="e">
        <f t="array" aca="1" ref="CI8" ca="1">INDEX(colprodbdd,SMALL(IF(colcatbdd=$A8,ROW(colcatbdd)-1),COLUMN(CH:CH)))</f>
        <v>#NUM!</v>
      </c>
      <c r="CJ8" s="69" t="e">
        <f t="array" aca="1" ref="CJ8" ca="1">INDEX(colprodbdd,SMALL(IF(colcatbdd=$A8,ROW(colcatbdd)-1),COLUMN(CI:CI)))</f>
        <v>#NUM!</v>
      </c>
      <c r="CK8" s="69" t="e">
        <f t="array" aca="1" ref="CK8" ca="1">INDEX(colprodbdd,SMALL(IF(colcatbdd=$A8,ROW(colcatbdd)-1),COLUMN(CJ:CJ)))</f>
        <v>#NUM!</v>
      </c>
      <c r="CL8" s="69" t="e">
        <f t="array" aca="1" ref="CL8" ca="1">INDEX(colprodbdd,SMALL(IF(colcatbdd=$A8,ROW(colcatbdd)-1),COLUMN(CK:CK)))</f>
        <v>#NUM!</v>
      </c>
      <c r="CM8" s="69" t="e">
        <f t="array" aca="1" ref="CM8" ca="1">INDEX(colprodbdd,SMALL(IF(colcatbdd=$A8,ROW(colcatbdd)-1),COLUMN(CL:CL)))</f>
        <v>#NUM!</v>
      </c>
      <c r="CN8" s="69" t="e">
        <f t="array" aca="1" ref="CN8" ca="1">INDEX(colprodbdd,SMALL(IF(colcatbdd=$A8,ROW(colcatbdd)-1),COLUMN(CM:CM)))</f>
        <v>#NUM!</v>
      </c>
      <c r="CO8" s="69" t="e">
        <f t="array" aca="1" ref="CO8" ca="1">INDEX(colprodbdd,SMALL(IF(colcatbdd=$A8,ROW(colcatbdd)-1),COLUMN(CN:CN)))</f>
        <v>#NUM!</v>
      </c>
      <c r="CP8" s="69" t="e">
        <f t="array" aca="1" ref="CP8" ca="1">INDEX(colprodbdd,SMALL(IF(colcatbdd=$A8,ROW(colcatbdd)-1),COLUMN(CO:CO)))</f>
        <v>#NUM!</v>
      </c>
      <c r="CQ8" s="69" t="e">
        <f t="array" aca="1" ref="CQ8" ca="1">INDEX(colprodbdd,SMALL(IF(colcatbdd=$A8,ROW(colcatbdd)-1),COLUMN(CP:CP)))</f>
        <v>#NUM!</v>
      </c>
      <c r="CR8" s="69" t="e">
        <f t="array" aca="1" ref="CR8" ca="1">INDEX(colprodbdd,SMALL(IF(colcatbdd=$A8,ROW(colcatbdd)-1),COLUMN(CQ:CQ)))</f>
        <v>#NUM!</v>
      </c>
      <c r="CS8" s="69" t="e">
        <f t="array" aca="1" ref="CS8" ca="1">INDEX(colprodbdd,SMALL(IF(colcatbdd=$A8,ROW(colcatbdd)-1),COLUMN(CR:CR)))</f>
        <v>#NUM!</v>
      </c>
      <c r="CT8" s="69" t="e">
        <f t="array" aca="1" ref="CT8" ca="1">INDEX(colprodbdd,SMALL(IF(colcatbdd=$A8,ROW(colcatbdd)-1),COLUMN(CS:CS)))</f>
        <v>#NUM!</v>
      </c>
      <c r="CU8" s="69" t="e">
        <f t="array" aca="1" ref="CU8" ca="1">INDEX(colprodbdd,SMALL(IF(colcatbdd=$A8,ROW(colcatbdd)-1),COLUMN(CT:CT)))</f>
        <v>#NUM!</v>
      </c>
      <c r="CV8" s="69" t="e">
        <f t="array" aca="1" ref="CV8" ca="1">INDEX(colprodbdd,SMALL(IF(colcatbdd=$A8,ROW(colcatbdd)-1),COLUMN(CU:CU)))</f>
        <v>#NUM!</v>
      </c>
      <c r="CW8" s="69" t="e">
        <f t="array" aca="1" ref="CW8" ca="1">INDEX(colprodbdd,SMALL(IF(colcatbdd=$A8,ROW(colcatbdd)-1),COLUMN(CV:CV)))</f>
        <v>#NUM!</v>
      </c>
      <c r="CX8" s="69" t="e">
        <f t="array" aca="1" ref="CX8" ca="1">INDEX(colprodbdd,SMALL(IF(colcatbdd=$A8,ROW(colcatbdd)-1),COLUMN(CW:CW)))</f>
        <v>#NUM!</v>
      </c>
      <c r="CY8" s="69" t="e">
        <f t="array" aca="1" ref="CY8" ca="1">INDEX(colprodbdd,SMALL(IF(colcatbdd=$A8,ROW(colcatbdd)-1),COLUMN(CX:CX)))</f>
        <v>#NUM!</v>
      </c>
      <c r="CZ8" s="69" t="e">
        <f t="array" aca="1" ref="CZ8" ca="1">INDEX(colprodbdd,SMALL(IF(colcatbdd=$A8,ROW(colcatbdd)-1),COLUMN(CY:CY)))</f>
        <v>#NUM!</v>
      </c>
      <c r="DA8" s="69" t="e">
        <f t="array" aca="1" ref="DA8" ca="1">INDEX(colprodbdd,SMALL(IF(colcatbdd=$A8,ROW(colcatbdd)-1),COLUMN(CZ:CZ)))</f>
        <v>#NUM!</v>
      </c>
      <c r="DB8" s="69" t="e">
        <f t="array" aca="1" ref="DB8" ca="1">INDEX(colprodbdd,SMALL(IF(colcatbdd=$A8,ROW(colcatbdd)-1),COLUMN(DA:DA)))</f>
        <v>#NUM!</v>
      </c>
      <c r="DC8" s="69" t="e">
        <f t="array" aca="1" ref="DC8" ca="1">INDEX(colprodbdd,SMALL(IF(colcatbdd=$A8,ROW(colcatbdd)-1),COLUMN(DB:DB)))</f>
        <v>#NUM!</v>
      </c>
      <c r="DD8" s="69" t="e">
        <f t="array" aca="1" ref="DD8" ca="1">INDEX(colprodbdd,SMALL(IF(colcatbdd=$A8,ROW(colcatbdd)-1),COLUMN(DC:DC)))</f>
        <v>#NUM!</v>
      </c>
      <c r="DE8" s="69" t="e">
        <f t="array" aca="1" ref="DE8" ca="1">INDEX(colprodbdd,SMALL(IF(colcatbdd=$A8,ROW(colcatbdd)-1),COLUMN(DD:DD)))</f>
        <v>#NUM!</v>
      </c>
      <c r="DF8" s="69" t="e">
        <f t="array" aca="1" ref="DF8" ca="1">INDEX(colprodbdd,SMALL(IF(colcatbdd=$A8,ROW(colcatbdd)-1),COLUMN(DE:DE)))</f>
        <v>#NUM!</v>
      </c>
      <c r="DG8" s="69" t="e">
        <f t="array" aca="1" ref="DG8" ca="1">INDEX(colprodbdd,SMALL(IF(colcatbdd=$A8,ROW(colcatbdd)-1),COLUMN(DF:DF)))</f>
        <v>#NUM!</v>
      </c>
      <c r="DH8" s="69" t="e">
        <f t="array" aca="1" ref="DH8" ca="1">INDEX(colprodbdd,SMALL(IF(colcatbdd=$A8,ROW(colcatbdd)-1),COLUMN(DG:DG)))</f>
        <v>#NUM!</v>
      </c>
      <c r="DI8" s="69" t="e">
        <f t="array" aca="1" ref="DI8" ca="1">INDEX(colprodbdd,SMALL(IF(colcatbdd=$A8,ROW(colcatbdd)-1),COLUMN(DH:DH)))</f>
        <v>#NUM!</v>
      </c>
      <c r="DJ8" s="69" t="e">
        <f t="array" aca="1" ref="DJ8" ca="1">INDEX(colprodbdd,SMALL(IF(colcatbdd=$A8,ROW(colcatbdd)-1),COLUMN(DI:DI)))</f>
        <v>#NUM!</v>
      </c>
      <c r="DK8" s="69" t="e">
        <f t="array" aca="1" ref="DK8" ca="1">INDEX(colprodbdd,SMALL(IF(colcatbdd=$A8,ROW(colcatbdd)-1),COLUMN(DJ:DJ)))</f>
        <v>#NUM!</v>
      </c>
      <c r="DL8" s="69" t="e">
        <f t="array" aca="1" ref="DL8" ca="1">INDEX(colprodbdd,SMALL(IF(colcatbdd=$A8,ROW(colcatbdd)-1),COLUMN(DK:DK)))</f>
        <v>#NUM!</v>
      </c>
      <c r="DM8" s="69" t="e">
        <f t="array" aca="1" ref="DM8" ca="1">INDEX(colprodbdd,SMALL(IF(colcatbdd=$A8,ROW(colcatbdd)-1),COLUMN(DL:DL)))</f>
        <v>#NUM!</v>
      </c>
      <c r="DN8" s="69" t="e">
        <f t="array" aca="1" ref="DN8" ca="1">INDEX(colprodbdd,SMALL(IF(colcatbdd=$A8,ROW(colcatbdd)-1),COLUMN(DM:DM)))</f>
        <v>#NUM!</v>
      </c>
      <c r="DO8" s="69" t="e">
        <f t="array" aca="1" ref="DO8" ca="1">INDEX(colprodbdd,SMALL(IF(colcatbdd=$A8,ROW(colcatbdd)-1),COLUMN(DN:DN)))</f>
        <v>#NUM!</v>
      </c>
      <c r="DP8" s="69" t="e">
        <f t="array" aca="1" ref="DP8" ca="1">INDEX(colprodbdd,SMALL(IF(colcatbdd=$A8,ROW(colcatbdd)-1),COLUMN(DO:DO)))</f>
        <v>#NUM!</v>
      </c>
      <c r="DQ8" s="69" t="e">
        <f t="array" aca="1" ref="DQ8" ca="1">INDEX(colprodbdd,SMALL(IF(colcatbdd=$A8,ROW(colcatbdd)-1),COLUMN(DP:DP)))</f>
        <v>#NUM!</v>
      </c>
      <c r="DR8" s="69" t="e">
        <f t="array" aca="1" ref="DR8" ca="1">INDEX(colprodbdd,SMALL(IF(colcatbdd=$A8,ROW(colcatbdd)-1),COLUMN(DQ:DQ)))</f>
        <v>#NUM!</v>
      </c>
      <c r="DS8" s="69" t="e">
        <f t="array" aca="1" ref="DS8" ca="1">INDEX(colprodbdd,SMALL(IF(colcatbdd=$A8,ROW(colcatbdd)-1),COLUMN(DR:DR)))</f>
        <v>#NUM!</v>
      </c>
      <c r="DT8" s="69" t="e">
        <f t="array" aca="1" ref="DT8" ca="1">INDEX(colprodbdd,SMALL(IF(colcatbdd=$A8,ROW(colcatbdd)-1),COLUMN(DS:DS)))</f>
        <v>#NUM!</v>
      </c>
      <c r="DU8" s="69" t="e">
        <f t="array" aca="1" ref="DU8" ca="1">INDEX(colprodbdd,SMALL(IF(colcatbdd=$A8,ROW(colcatbdd)-1),COLUMN(DT:DT)))</f>
        <v>#NUM!</v>
      </c>
      <c r="DV8" s="69" t="e">
        <f t="array" aca="1" ref="DV8" ca="1">INDEX(colprodbdd,SMALL(IF(colcatbdd=$A8,ROW(colcatbdd)-1),COLUMN(DU:DU)))</f>
        <v>#NUM!</v>
      </c>
    </row>
    <row r="9" spans="1:126">
      <c r="A9" s="70" t="s">
        <v>62</v>
      </c>
      <c r="B9" s="69" t="str">
        <f t="array" aca="1" ref="B9" ca="1">INDEX(colprodbdd,SMALL(IF(colcatbdd=$A9,ROW(colcatbdd)-1),COLUMN(A:A)))</f>
        <v>TEST PRODUIT B11</v>
      </c>
      <c r="C9" s="69" t="e">
        <f t="array" aca="1" ref="C9" ca="1">INDEX(colprodbdd,SMALL(IF(colcatbdd=$A9,ROW(colcatbdd)-1),COLUMN(B:B)))</f>
        <v>#NUM!</v>
      </c>
      <c r="D9" s="69" t="e">
        <f t="array" aca="1" ref="D9" ca="1">INDEX(colprodbdd,SMALL(IF(colcatbdd=$A9,ROW(colcatbdd)-1),COLUMN(C:C)))</f>
        <v>#NUM!</v>
      </c>
      <c r="E9" s="69" t="e">
        <f t="array" aca="1" ref="E9" ca="1">INDEX(colprodbdd,SMALL(IF(colcatbdd=$A9,ROW(colcatbdd)-1),COLUMN(D:D)))</f>
        <v>#NUM!</v>
      </c>
      <c r="F9" s="69" t="e">
        <f t="array" aca="1" ref="F9" ca="1">INDEX(colprodbdd,SMALL(IF(colcatbdd=$A9,ROW(colcatbdd)-1),COLUMN(E:E)))</f>
        <v>#NUM!</v>
      </c>
      <c r="G9" s="69" t="e">
        <f t="array" aca="1" ref="G9" ca="1">INDEX(colprodbdd,SMALL(IF(colcatbdd=$A9,ROW(colcatbdd)-1),COLUMN(F:F)))</f>
        <v>#NUM!</v>
      </c>
      <c r="H9" s="69" t="e">
        <f t="array" aca="1" ref="H9" ca="1">INDEX(colprodbdd,SMALL(IF(colcatbdd=$A9,ROW(colcatbdd)-1),COLUMN(G:G)))</f>
        <v>#NUM!</v>
      </c>
      <c r="I9" s="69" t="e">
        <f t="array" aca="1" ref="I9" ca="1">INDEX(colprodbdd,SMALL(IF(colcatbdd=$A9,ROW(colcatbdd)-1),COLUMN(H:H)))</f>
        <v>#NUM!</v>
      </c>
      <c r="J9" s="69" t="e">
        <f t="array" aca="1" ref="J9" ca="1">INDEX(colprodbdd,SMALL(IF(colcatbdd=$A9,ROW(colcatbdd)-1),COLUMN(I:I)))</f>
        <v>#NUM!</v>
      </c>
      <c r="K9" s="69" t="e">
        <f t="array" aca="1" ref="K9" ca="1">INDEX(colprodbdd,SMALL(IF(colcatbdd=$A9,ROW(colcatbdd)-1),COLUMN(J:J)))</f>
        <v>#NUM!</v>
      </c>
      <c r="L9" s="69" t="e">
        <f t="array" aca="1" ref="L9" ca="1">INDEX(colprodbdd,SMALL(IF(colcatbdd=$A9,ROW(colcatbdd)-1),COLUMN(K:K)))</f>
        <v>#NUM!</v>
      </c>
      <c r="M9" s="69" t="e">
        <f t="array" aca="1" ref="M9" ca="1">INDEX(colprodbdd,SMALL(IF(colcatbdd=$A9,ROW(colcatbdd)-1),COLUMN(L:L)))</f>
        <v>#NUM!</v>
      </c>
      <c r="N9" s="69" t="e">
        <f t="array" aca="1" ref="N9" ca="1">INDEX(colprodbdd,SMALL(IF(colcatbdd=$A9,ROW(colcatbdd)-1),COLUMN(M:M)))</f>
        <v>#NUM!</v>
      </c>
      <c r="O9" s="69" t="e">
        <f t="array" aca="1" ref="O9" ca="1">INDEX(colprodbdd,SMALL(IF(colcatbdd=$A9,ROW(colcatbdd)-1),COLUMN(N:N)))</f>
        <v>#NUM!</v>
      </c>
      <c r="P9" s="69" t="e">
        <f t="array" aca="1" ref="P9" ca="1">INDEX(colprodbdd,SMALL(IF(colcatbdd=$A9,ROW(colcatbdd)-1),COLUMN(O:O)))</f>
        <v>#NUM!</v>
      </c>
      <c r="Q9" s="69" t="e">
        <f t="array" aca="1" ref="Q9" ca="1">INDEX(colprodbdd,SMALL(IF(colcatbdd=$A9,ROW(colcatbdd)-1),COLUMN(P:P)))</f>
        <v>#NUM!</v>
      </c>
      <c r="R9" s="69" t="e">
        <f t="array" aca="1" ref="R9" ca="1">INDEX(colprodbdd,SMALL(IF(colcatbdd=$A9,ROW(colcatbdd)-1),COLUMN(Q:Q)))</f>
        <v>#NUM!</v>
      </c>
      <c r="S9" s="69" t="e">
        <f t="array" aca="1" ref="S9" ca="1">INDEX(colprodbdd,SMALL(IF(colcatbdd=$A9,ROW(colcatbdd)-1),COLUMN(R:R)))</f>
        <v>#NUM!</v>
      </c>
      <c r="T9" s="69" t="e">
        <f t="array" aca="1" ref="T9" ca="1">INDEX(colprodbdd,SMALL(IF(colcatbdd=$A9,ROW(colcatbdd)-1),COLUMN(S:S)))</f>
        <v>#NUM!</v>
      </c>
      <c r="U9" s="69" t="e">
        <f t="array" aca="1" ref="U9" ca="1">INDEX(colprodbdd,SMALL(IF(colcatbdd=$A9,ROW(colcatbdd)-1),COLUMN(T:T)))</f>
        <v>#NUM!</v>
      </c>
      <c r="V9" s="69" t="e">
        <f t="array" aca="1" ref="V9" ca="1">INDEX(colprodbdd,SMALL(IF(colcatbdd=$A9,ROW(colcatbdd)-1),COLUMN(U:U)))</f>
        <v>#NUM!</v>
      </c>
      <c r="W9" s="69" t="e">
        <f t="array" aca="1" ref="W9" ca="1">INDEX(colprodbdd,SMALL(IF(colcatbdd=$A9,ROW(colcatbdd)-1),COLUMN(V:V)))</f>
        <v>#NUM!</v>
      </c>
      <c r="X9" s="69" t="e">
        <f t="array" aca="1" ref="X9" ca="1">INDEX(colprodbdd,SMALL(IF(colcatbdd=$A9,ROW(colcatbdd)-1),COLUMN(W:W)))</f>
        <v>#NUM!</v>
      </c>
      <c r="Y9" s="69" t="e">
        <f t="array" aca="1" ref="Y9" ca="1">INDEX(colprodbdd,SMALL(IF(colcatbdd=$A9,ROW(colcatbdd)-1),COLUMN(X:X)))</f>
        <v>#NUM!</v>
      </c>
      <c r="Z9" s="69" t="e">
        <f t="array" aca="1" ref="Z9" ca="1">INDEX(colprodbdd,SMALL(IF(colcatbdd=$A9,ROW(colcatbdd)-1),COLUMN(Y:Y)))</f>
        <v>#NUM!</v>
      </c>
      <c r="AA9" s="69" t="e">
        <f t="array" aca="1" ref="AA9" ca="1">INDEX(colprodbdd,SMALL(IF(colcatbdd=$A9,ROW(colcatbdd)-1),COLUMN(Z:Z)))</f>
        <v>#NUM!</v>
      </c>
      <c r="AB9" s="69" t="e">
        <f t="array" aca="1" ref="AB9" ca="1">INDEX(colprodbdd,SMALL(IF(colcatbdd=$A9,ROW(colcatbdd)-1),COLUMN(AA:AA)))</f>
        <v>#NUM!</v>
      </c>
      <c r="AC9" s="69" t="e">
        <f t="array" aca="1" ref="AC9" ca="1">INDEX(colprodbdd,SMALL(IF(colcatbdd=$A9,ROW(colcatbdd)-1),COLUMN(AB:AB)))</f>
        <v>#NUM!</v>
      </c>
      <c r="AD9" s="69" t="e">
        <f t="array" aca="1" ref="AD9" ca="1">INDEX(colprodbdd,SMALL(IF(colcatbdd=$A9,ROW(colcatbdd)-1),COLUMN(AC:AC)))</f>
        <v>#NUM!</v>
      </c>
      <c r="AE9" s="69" t="e">
        <f t="array" aca="1" ref="AE9" ca="1">INDEX(colprodbdd,SMALL(IF(colcatbdd=$A9,ROW(colcatbdd)-1),COLUMN(AD:AD)))</f>
        <v>#NUM!</v>
      </c>
      <c r="AF9" s="69" t="e">
        <f t="array" aca="1" ref="AF9" ca="1">INDEX(colprodbdd,SMALL(IF(colcatbdd=$A9,ROW(colcatbdd)-1),COLUMN(AE:AE)))</f>
        <v>#NUM!</v>
      </c>
      <c r="AG9" s="69" t="e">
        <f t="array" aca="1" ref="AG9" ca="1">INDEX(colprodbdd,SMALL(IF(colcatbdd=$A9,ROW(colcatbdd)-1),COLUMN(AF:AF)))</f>
        <v>#NUM!</v>
      </c>
      <c r="AH9" s="69" t="e">
        <f t="array" aca="1" ref="AH9" ca="1">INDEX(colprodbdd,SMALL(IF(colcatbdd=$A9,ROW(colcatbdd)-1),COLUMN(AG:AG)))</f>
        <v>#NUM!</v>
      </c>
      <c r="AI9" s="69" t="e">
        <f t="array" aca="1" ref="AI9" ca="1">INDEX(colprodbdd,SMALL(IF(colcatbdd=$A9,ROW(colcatbdd)-1),COLUMN(AH:AH)))</f>
        <v>#NUM!</v>
      </c>
      <c r="AJ9" s="69" t="e">
        <f t="array" aca="1" ref="AJ9" ca="1">INDEX(colprodbdd,SMALL(IF(colcatbdd=$A9,ROW(colcatbdd)-1),COLUMN(AI:AI)))</f>
        <v>#NUM!</v>
      </c>
      <c r="AK9" s="69" t="e">
        <f t="array" aca="1" ref="AK9" ca="1">INDEX(colprodbdd,SMALL(IF(colcatbdd=$A9,ROW(colcatbdd)-1),COLUMN(AJ:AJ)))</f>
        <v>#NUM!</v>
      </c>
      <c r="AL9" s="69" t="e">
        <f t="array" aca="1" ref="AL9" ca="1">INDEX(colprodbdd,SMALL(IF(colcatbdd=$A9,ROW(colcatbdd)-1),COLUMN(AK:AK)))</f>
        <v>#NUM!</v>
      </c>
      <c r="AM9" s="69" t="e">
        <f t="array" aca="1" ref="AM9" ca="1">INDEX(colprodbdd,SMALL(IF(colcatbdd=$A9,ROW(colcatbdd)-1),COLUMN(AL:AL)))</f>
        <v>#NUM!</v>
      </c>
      <c r="AN9" s="69" t="e">
        <f t="array" aca="1" ref="AN9" ca="1">INDEX(colprodbdd,SMALL(IF(colcatbdd=$A9,ROW(colcatbdd)-1),COLUMN(AM:AM)))</f>
        <v>#NUM!</v>
      </c>
      <c r="AO9" s="69" t="e">
        <f t="array" aca="1" ref="AO9" ca="1">INDEX(colprodbdd,SMALL(IF(colcatbdd=$A9,ROW(colcatbdd)-1),COLUMN(AN:AN)))</f>
        <v>#NUM!</v>
      </c>
      <c r="AP9" s="69" t="e">
        <f t="array" aca="1" ref="AP9" ca="1">INDEX(colprodbdd,SMALL(IF(colcatbdd=$A9,ROW(colcatbdd)-1),COLUMN(AO:AO)))</f>
        <v>#NUM!</v>
      </c>
      <c r="AQ9" s="69" t="e">
        <f t="array" aca="1" ref="AQ9" ca="1">INDEX(colprodbdd,SMALL(IF(colcatbdd=$A9,ROW(colcatbdd)-1),COLUMN(AP:AP)))</f>
        <v>#NUM!</v>
      </c>
      <c r="AR9" s="69" t="e">
        <f t="array" aca="1" ref="AR9" ca="1">INDEX(colprodbdd,SMALL(IF(colcatbdd=$A9,ROW(colcatbdd)-1),COLUMN(AQ:AQ)))</f>
        <v>#NUM!</v>
      </c>
      <c r="AS9" s="69" t="e">
        <f t="array" aca="1" ref="AS9" ca="1">INDEX(colprodbdd,SMALL(IF(colcatbdd=$A9,ROW(colcatbdd)-1),COLUMN(AR:AR)))</f>
        <v>#NUM!</v>
      </c>
      <c r="AT9" s="69" t="e">
        <f t="array" aca="1" ref="AT9" ca="1">INDEX(colprodbdd,SMALL(IF(colcatbdd=$A9,ROW(colcatbdd)-1),COLUMN(AS:AS)))</f>
        <v>#NUM!</v>
      </c>
      <c r="AU9" s="69" t="e">
        <f t="array" aca="1" ref="AU9" ca="1">INDEX(colprodbdd,SMALL(IF(colcatbdd=$A9,ROW(colcatbdd)-1),COLUMN(AT:AT)))</f>
        <v>#NUM!</v>
      </c>
      <c r="AV9" s="69" t="e">
        <f t="array" aca="1" ref="AV9" ca="1">INDEX(colprodbdd,SMALL(IF(colcatbdd=$A9,ROW(colcatbdd)-1),COLUMN(AU:AU)))</f>
        <v>#NUM!</v>
      </c>
      <c r="AW9" s="69" t="e">
        <f t="array" aca="1" ref="AW9" ca="1">INDEX(colprodbdd,SMALL(IF(colcatbdd=$A9,ROW(colcatbdd)-1),COLUMN(AV:AV)))</f>
        <v>#NUM!</v>
      </c>
      <c r="AX9" s="69" t="e">
        <f t="array" aca="1" ref="AX9" ca="1">INDEX(colprodbdd,SMALL(IF(colcatbdd=$A9,ROW(colcatbdd)-1),COLUMN(AW:AW)))</f>
        <v>#NUM!</v>
      </c>
      <c r="AY9" s="69" t="e">
        <f t="array" aca="1" ref="AY9" ca="1">INDEX(colprodbdd,SMALL(IF(colcatbdd=$A9,ROW(colcatbdd)-1),COLUMN(AX:AX)))</f>
        <v>#NUM!</v>
      </c>
      <c r="AZ9" s="69" t="e">
        <f t="array" aca="1" ref="AZ9" ca="1">INDEX(colprodbdd,SMALL(IF(colcatbdd=$A9,ROW(colcatbdd)-1),COLUMN(AY:AY)))</f>
        <v>#NUM!</v>
      </c>
      <c r="BA9" s="69" t="e">
        <f t="array" aca="1" ref="BA9" ca="1">INDEX(colprodbdd,SMALL(IF(colcatbdd=$A9,ROW(colcatbdd)-1),COLUMN(AZ:AZ)))</f>
        <v>#NUM!</v>
      </c>
      <c r="BB9" s="69" t="e">
        <f t="array" aca="1" ref="BB9" ca="1">INDEX(colprodbdd,SMALL(IF(colcatbdd=$A9,ROW(colcatbdd)-1),COLUMN(BA:BA)))</f>
        <v>#NUM!</v>
      </c>
      <c r="BC9" s="69" t="e">
        <f t="array" aca="1" ref="BC9" ca="1">INDEX(colprodbdd,SMALL(IF(colcatbdd=$A9,ROW(colcatbdd)-1),COLUMN(BB:BB)))</f>
        <v>#NUM!</v>
      </c>
      <c r="BD9" s="69" t="e">
        <f t="array" aca="1" ref="BD9" ca="1">INDEX(colprodbdd,SMALL(IF(colcatbdd=$A9,ROW(colcatbdd)-1),COLUMN(BC:BC)))</f>
        <v>#NUM!</v>
      </c>
      <c r="BE9" s="69" t="e">
        <f t="array" aca="1" ref="BE9" ca="1">INDEX(colprodbdd,SMALL(IF(colcatbdd=$A9,ROW(colcatbdd)-1),COLUMN(BD:BD)))</f>
        <v>#NUM!</v>
      </c>
      <c r="BF9" s="69" t="e">
        <f t="array" aca="1" ref="BF9" ca="1">INDEX(colprodbdd,SMALL(IF(colcatbdd=$A9,ROW(colcatbdd)-1),COLUMN(BE:BE)))</f>
        <v>#NUM!</v>
      </c>
      <c r="BG9" s="69" t="e">
        <f t="array" aca="1" ref="BG9" ca="1">INDEX(colprodbdd,SMALL(IF(colcatbdd=$A9,ROW(colcatbdd)-1),COLUMN(BF:BF)))</f>
        <v>#NUM!</v>
      </c>
      <c r="BH9" s="69" t="e">
        <f t="array" aca="1" ref="BH9" ca="1">INDEX(colprodbdd,SMALL(IF(colcatbdd=$A9,ROW(colcatbdd)-1),COLUMN(BG:BG)))</f>
        <v>#NUM!</v>
      </c>
      <c r="BI9" s="69" t="e">
        <f t="array" aca="1" ref="BI9" ca="1">INDEX(colprodbdd,SMALL(IF(colcatbdd=$A9,ROW(colcatbdd)-1),COLUMN(BH:BH)))</f>
        <v>#NUM!</v>
      </c>
      <c r="BJ9" s="69" t="e">
        <f t="array" aca="1" ref="BJ9" ca="1">INDEX(colprodbdd,SMALL(IF(colcatbdd=$A9,ROW(colcatbdd)-1),COLUMN(BI:BI)))</f>
        <v>#NUM!</v>
      </c>
      <c r="BK9" s="69" t="e">
        <f t="array" aca="1" ref="BK9" ca="1">INDEX(colprodbdd,SMALL(IF(colcatbdd=$A9,ROW(colcatbdd)-1),COLUMN(BJ:BJ)))</f>
        <v>#NUM!</v>
      </c>
      <c r="BL9" s="69" t="e">
        <f t="array" aca="1" ref="BL9" ca="1">INDEX(colprodbdd,SMALL(IF(colcatbdd=$A9,ROW(colcatbdd)-1),COLUMN(BK:BK)))</f>
        <v>#NUM!</v>
      </c>
      <c r="BM9" s="69" t="e">
        <f t="array" aca="1" ref="BM9" ca="1">INDEX(colprodbdd,SMALL(IF(colcatbdd=$A9,ROW(colcatbdd)-1),COLUMN(BL:BL)))</f>
        <v>#NUM!</v>
      </c>
      <c r="BN9" s="69" t="e">
        <f t="array" aca="1" ref="BN9" ca="1">INDEX(colprodbdd,SMALL(IF(colcatbdd=$A9,ROW(colcatbdd)-1),COLUMN(BM:BM)))</f>
        <v>#NUM!</v>
      </c>
      <c r="BO9" s="69" t="e">
        <f t="array" aca="1" ref="BO9" ca="1">INDEX(colprodbdd,SMALL(IF(colcatbdd=$A9,ROW(colcatbdd)-1),COLUMN(BN:BN)))</f>
        <v>#NUM!</v>
      </c>
      <c r="BP9" s="69" t="e">
        <f t="array" aca="1" ref="BP9" ca="1">INDEX(colprodbdd,SMALL(IF(colcatbdd=$A9,ROW(colcatbdd)-1),COLUMN(BO:BO)))</f>
        <v>#NUM!</v>
      </c>
      <c r="BQ9" s="69" t="e">
        <f t="array" aca="1" ref="BQ9" ca="1">INDEX(colprodbdd,SMALL(IF(colcatbdd=$A9,ROW(colcatbdd)-1),COLUMN(BP:BP)))</f>
        <v>#NUM!</v>
      </c>
      <c r="BR9" s="69" t="e">
        <f t="array" aca="1" ref="BR9" ca="1">INDEX(colprodbdd,SMALL(IF(colcatbdd=$A9,ROW(colcatbdd)-1),COLUMN(BQ:BQ)))</f>
        <v>#NUM!</v>
      </c>
      <c r="BS9" s="69" t="e">
        <f t="array" aca="1" ref="BS9" ca="1">INDEX(colprodbdd,SMALL(IF(colcatbdd=$A9,ROW(colcatbdd)-1),COLUMN(BR:BR)))</f>
        <v>#NUM!</v>
      </c>
      <c r="BT9" s="69" t="e">
        <f t="array" aca="1" ref="BT9" ca="1">INDEX(colprodbdd,SMALL(IF(colcatbdd=$A9,ROW(colcatbdd)-1),COLUMN(BS:BS)))</f>
        <v>#NUM!</v>
      </c>
      <c r="BU9" s="69" t="e">
        <f t="array" aca="1" ref="BU9" ca="1">INDEX(colprodbdd,SMALL(IF(colcatbdd=$A9,ROW(colcatbdd)-1),COLUMN(BT:BT)))</f>
        <v>#NUM!</v>
      </c>
      <c r="BV9" s="69" t="e">
        <f t="array" aca="1" ref="BV9" ca="1">INDEX(colprodbdd,SMALL(IF(colcatbdd=$A9,ROW(colcatbdd)-1),COLUMN(BU:BU)))</f>
        <v>#NUM!</v>
      </c>
      <c r="BW9" s="69" t="e">
        <f t="array" aca="1" ref="BW9" ca="1">INDEX(colprodbdd,SMALL(IF(colcatbdd=$A9,ROW(colcatbdd)-1),COLUMN(BV:BV)))</f>
        <v>#NUM!</v>
      </c>
      <c r="BX9" s="69" t="e">
        <f t="array" aca="1" ref="BX9" ca="1">INDEX(colprodbdd,SMALL(IF(colcatbdd=$A9,ROW(colcatbdd)-1),COLUMN(BW:BW)))</f>
        <v>#NUM!</v>
      </c>
      <c r="BY9" s="69" t="e">
        <f t="array" aca="1" ref="BY9" ca="1">INDEX(colprodbdd,SMALL(IF(colcatbdd=$A9,ROW(colcatbdd)-1),COLUMN(BX:BX)))</f>
        <v>#NUM!</v>
      </c>
      <c r="BZ9" s="69" t="e">
        <f t="array" aca="1" ref="BZ9" ca="1">INDEX(colprodbdd,SMALL(IF(colcatbdd=$A9,ROW(colcatbdd)-1),COLUMN(BY:BY)))</f>
        <v>#NUM!</v>
      </c>
      <c r="CA9" s="69" t="e">
        <f t="array" aca="1" ref="CA9" ca="1">INDEX(colprodbdd,SMALL(IF(colcatbdd=$A9,ROW(colcatbdd)-1),COLUMN(BZ:BZ)))</f>
        <v>#NUM!</v>
      </c>
      <c r="CB9" s="69" t="e">
        <f t="array" aca="1" ref="CB9" ca="1">INDEX(colprodbdd,SMALL(IF(colcatbdd=$A9,ROW(colcatbdd)-1),COLUMN(CA:CA)))</f>
        <v>#NUM!</v>
      </c>
      <c r="CC9" s="69" t="e">
        <f t="array" aca="1" ref="CC9" ca="1">INDEX(colprodbdd,SMALL(IF(colcatbdd=$A9,ROW(colcatbdd)-1),COLUMN(CB:CB)))</f>
        <v>#NUM!</v>
      </c>
      <c r="CD9" s="69" t="e">
        <f t="array" aca="1" ref="CD9" ca="1">INDEX(colprodbdd,SMALL(IF(colcatbdd=$A9,ROW(colcatbdd)-1),COLUMN(CC:CC)))</f>
        <v>#NUM!</v>
      </c>
      <c r="CE9" s="69" t="e">
        <f t="array" aca="1" ref="CE9" ca="1">INDEX(colprodbdd,SMALL(IF(colcatbdd=$A9,ROW(colcatbdd)-1),COLUMN(CD:CD)))</f>
        <v>#NUM!</v>
      </c>
      <c r="CF9" s="69" t="e">
        <f t="array" aca="1" ref="CF9" ca="1">INDEX(colprodbdd,SMALL(IF(colcatbdd=$A9,ROW(colcatbdd)-1),COLUMN(CE:CE)))</f>
        <v>#NUM!</v>
      </c>
      <c r="CG9" s="69" t="e">
        <f t="array" aca="1" ref="CG9" ca="1">INDEX(colprodbdd,SMALL(IF(colcatbdd=$A9,ROW(colcatbdd)-1),COLUMN(CF:CF)))</f>
        <v>#NUM!</v>
      </c>
      <c r="CH9" s="69" t="e">
        <f t="array" aca="1" ref="CH9" ca="1">INDEX(colprodbdd,SMALL(IF(colcatbdd=$A9,ROW(colcatbdd)-1),COLUMN(CG:CG)))</f>
        <v>#NUM!</v>
      </c>
      <c r="CI9" s="69" t="e">
        <f t="array" aca="1" ref="CI9" ca="1">INDEX(colprodbdd,SMALL(IF(colcatbdd=$A9,ROW(colcatbdd)-1),COLUMN(CH:CH)))</f>
        <v>#NUM!</v>
      </c>
      <c r="CJ9" s="69" t="e">
        <f t="array" aca="1" ref="CJ9" ca="1">INDEX(colprodbdd,SMALL(IF(colcatbdd=$A9,ROW(colcatbdd)-1),COLUMN(CI:CI)))</f>
        <v>#NUM!</v>
      </c>
      <c r="CK9" s="69" t="e">
        <f t="array" aca="1" ref="CK9" ca="1">INDEX(colprodbdd,SMALL(IF(colcatbdd=$A9,ROW(colcatbdd)-1),COLUMN(CJ:CJ)))</f>
        <v>#NUM!</v>
      </c>
      <c r="CL9" s="69" t="e">
        <f t="array" aca="1" ref="CL9" ca="1">INDEX(colprodbdd,SMALL(IF(colcatbdd=$A9,ROW(colcatbdd)-1),COLUMN(CK:CK)))</f>
        <v>#NUM!</v>
      </c>
      <c r="CM9" s="69" t="e">
        <f t="array" aca="1" ref="CM9" ca="1">INDEX(colprodbdd,SMALL(IF(colcatbdd=$A9,ROW(colcatbdd)-1),COLUMN(CL:CL)))</f>
        <v>#NUM!</v>
      </c>
      <c r="CN9" s="69" t="e">
        <f t="array" aca="1" ref="CN9" ca="1">INDEX(colprodbdd,SMALL(IF(colcatbdd=$A9,ROW(colcatbdd)-1),COLUMN(CM:CM)))</f>
        <v>#NUM!</v>
      </c>
      <c r="CO9" s="69" t="e">
        <f t="array" aca="1" ref="CO9" ca="1">INDEX(colprodbdd,SMALL(IF(colcatbdd=$A9,ROW(colcatbdd)-1),COLUMN(CN:CN)))</f>
        <v>#NUM!</v>
      </c>
      <c r="CP9" s="69" t="e">
        <f t="array" aca="1" ref="CP9" ca="1">INDEX(colprodbdd,SMALL(IF(colcatbdd=$A9,ROW(colcatbdd)-1),COLUMN(CO:CO)))</f>
        <v>#NUM!</v>
      </c>
      <c r="CQ9" s="69" t="e">
        <f t="array" aca="1" ref="CQ9" ca="1">INDEX(colprodbdd,SMALL(IF(colcatbdd=$A9,ROW(colcatbdd)-1),COLUMN(CP:CP)))</f>
        <v>#NUM!</v>
      </c>
      <c r="CR9" s="69" t="e">
        <f t="array" aca="1" ref="CR9" ca="1">INDEX(colprodbdd,SMALL(IF(colcatbdd=$A9,ROW(colcatbdd)-1),COLUMN(CQ:CQ)))</f>
        <v>#NUM!</v>
      </c>
      <c r="CS9" s="69" t="e">
        <f t="array" aca="1" ref="CS9" ca="1">INDEX(colprodbdd,SMALL(IF(colcatbdd=$A9,ROW(colcatbdd)-1),COLUMN(CR:CR)))</f>
        <v>#NUM!</v>
      </c>
      <c r="CT9" s="69" t="e">
        <f t="array" aca="1" ref="CT9" ca="1">INDEX(colprodbdd,SMALL(IF(colcatbdd=$A9,ROW(colcatbdd)-1),COLUMN(CS:CS)))</f>
        <v>#NUM!</v>
      </c>
      <c r="CU9" s="69" t="e">
        <f t="array" aca="1" ref="CU9" ca="1">INDEX(colprodbdd,SMALL(IF(colcatbdd=$A9,ROW(colcatbdd)-1),COLUMN(CT:CT)))</f>
        <v>#NUM!</v>
      </c>
      <c r="CV9" s="69" t="e">
        <f t="array" aca="1" ref="CV9" ca="1">INDEX(colprodbdd,SMALL(IF(colcatbdd=$A9,ROW(colcatbdd)-1),COLUMN(CU:CU)))</f>
        <v>#NUM!</v>
      </c>
      <c r="CW9" s="69" t="e">
        <f t="array" aca="1" ref="CW9" ca="1">INDEX(colprodbdd,SMALL(IF(colcatbdd=$A9,ROW(colcatbdd)-1),COLUMN(CV:CV)))</f>
        <v>#NUM!</v>
      </c>
      <c r="CX9" s="69" t="e">
        <f t="array" aca="1" ref="CX9" ca="1">INDEX(colprodbdd,SMALL(IF(colcatbdd=$A9,ROW(colcatbdd)-1),COLUMN(CW:CW)))</f>
        <v>#NUM!</v>
      </c>
      <c r="CY9" s="69" t="e">
        <f t="array" aca="1" ref="CY9" ca="1">INDEX(colprodbdd,SMALL(IF(colcatbdd=$A9,ROW(colcatbdd)-1),COLUMN(CX:CX)))</f>
        <v>#NUM!</v>
      </c>
      <c r="CZ9" s="69" t="e">
        <f t="array" aca="1" ref="CZ9" ca="1">INDEX(colprodbdd,SMALL(IF(colcatbdd=$A9,ROW(colcatbdd)-1),COLUMN(CY:CY)))</f>
        <v>#NUM!</v>
      </c>
      <c r="DA9" s="69" t="e">
        <f t="array" aca="1" ref="DA9" ca="1">INDEX(colprodbdd,SMALL(IF(colcatbdd=$A9,ROW(colcatbdd)-1),COLUMN(CZ:CZ)))</f>
        <v>#NUM!</v>
      </c>
      <c r="DB9" s="69" t="e">
        <f t="array" aca="1" ref="DB9" ca="1">INDEX(colprodbdd,SMALL(IF(colcatbdd=$A9,ROW(colcatbdd)-1),COLUMN(DA:DA)))</f>
        <v>#NUM!</v>
      </c>
      <c r="DC9" s="69" t="e">
        <f t="array" aca="1" ref="DC9" ca="1">INDEX(colprodbdd,SMALL(IF(colcatbdd=$A9,ROW(colcatbdd)-1),COLUMN(DB:DB)))</f>
        <v>#NUM!</v>
      </c>
      <c r="DD9" s="69" t="e">
        <f t="array" aca="1" ref="DD9" ca="1">INDEX(colprodbdd,SMALL(IF(colcatbdd=$A9,ROW(colcatbdd)-1),COLUMN(DC:DC)))</f>
        <v>#NUM!</v>
      </c>
      <c r="DE9" s="69" t="e">
        <f t="array" aca="1" ref="DE9" ca="1">INDEX(colprodbdd,SMALL(IF(colcatbdd=$A9,ROW(colcatbdd)-1),COLUMN(DD:DD)))</f>
        <v>#NUM!</v>
      </c>
      <c r="DF9" s="69" t="e">
        <f t="array" aca="1" ref="DF9" ca="1">INDEX(colprodbdd,SMALL(IF(colcatbdd=$A9,ROW(colcatbdd)-1),COLUMN(DE:DE)))</f>
        <v>#NUM!</v>
      </c>
      <c r="DG9" s="69" t="e">
        <f t="array" aca="1" ref="DG9" ca="1">INDEX(colprodbdd,SMALL(IF(colcatbdd=$A9,ROW(colcatbdd)-1),COLUMN(DF:DF)))</f>
        <v>#NUM!</v>
      </c>
      <c r="DH9" s="69" t="e">
        <f t="array" aca="1" ref="DH9" ca="1">INDEX(colprodbdd,SMALL(IF(colcatbdd=$A9,ROW(colcatbdd)-1),COLUMN(DG:DG)))</f>
        <v>#NUM!</v>
      </c>
      <c r="DI9" s="69" t="e">
        <f t="array" aca="1" ref="DI9" ca="1">INDEX(colprodbdd,SMALL(IF(colcatbdd=$A9,ROW(colcatbdd)-1),COLUMN(DH:DH)))</f>
        <v>#NUM!</v>
      </c>
      <c r="DJ9" s="69" t="e">
        <f t="array" aca="1" ref="DJ9" ca="1">INDEX(colprodbdd,SMALL(IF(colcatbdd=$A9,ROW(colcatbdd)-1),COLUMN(DI:DI)))</f>
        <v>#NUM!</v>
      </c>
      <c r="DK9" s="69" t="e">
        <f t="array" aca="1" ref="DK9" ca="1">INDEX(colprodbdd,SMALL(IF(colcatbdd=$A9,ROW(colcatbdd)-1),COLUMN(DJ:DJ)))</f>
        <v>#NUM!</v>
      </c>
      <c r="DL9" s="69" t="e">
        <f t="array" aca="1" ref="DL9" ca="1">INDEX(colprodbdd,SMALL(IF(colcatbdd=$A9,ROW(colcatbdd)-1),COLUMN(DK:DK)))</f>
        <v>#NUM!</v>
      </c>
      <c r="DM9" s="69" t="e">
        <f t="array" aca="1" ref="DM9" ca="1">INDEX(colprodbdd,SMALL(IF(colcatbdd=$A9,ROW(colcatbdd)-1),COLUMN(DL:DL)))</f>
        <v>#NUM!</v>
      </c>
      <c r="DN9" s="69" t="e">
        <f t="array" aca="1" ref="DN9" ca="1">INDEX(colprodbdd,SMALL(IF(colcatbdd=$A9,ROW(colcatbdd)-1),COLUMN(DM:DM)))</f>
        <v>#NUM!</v>
      </c>
      <c r="DO9" s="69" t="e">
        <f t="array" aca="1" ref="DO9" ca="1">INDEX(colprodbdd,SMALL(IF(colcatbdd=$A9,ROW(colcatbdd)-1),COLUMN(DN:DN)))</f>
        <v>#NUM!</v>
      </c>
      <c r="DP9" s="69" t="e">
        <f t="array" aca="1" ref="DP9" ca="1">INDEX(colprodbdd,SMALL(IF(colcatbdd=$A9,ROW(colcatbdd)-1),COLUMN(DO:DO)))</f>
        <v>#NUM!</v>
      </c>
      <c r="DQ9" s="69" t="e">
        <f t="array" aca="1" ref="DQ9" ca="1">INDEX(colprodbdd,SMALL(IF(colcatbdd=$A9,ROW(colcatbdd)-1),COLUMN(DP:DP)))</f>
        <v>#NUM!</v>
      </c>
      <c r="DR9" s="69" t="e">
        <f t="array" aca="1" ref="DR9" ca="1">INDEX(colprodbdd,SMALL(IF(colcatbdd=$A9,ROW(colcatbdd)-1),COLUMN(DQ:DQ)))</f>
        <v>#NUM!</v>
      </c>
      <c r="DS9" s="69" t="e">
        <f t="array" aca="1" ref="DS9" ca="1">INDEX(colprodbdd,SMALL(IF(colcatbdd=$A9,ROW(colcatbdd)-1),COLUMN(DR:DR)))</f>
        <v>#NUM!</v>
      </c>
      <c r="DT9" s="69" t="e">
        <f t="array" aca="1" ref="DT9" ca="1">INDEX(colprodbdd,SMALL(IF(colcatbdd=$A9,ROW(colcatbdd)-1),COLUMN(DS:DS)))</f>
        <v>#NUM!</v>
      </c>
      <c r="DU9" s="69" t="e">
        <f t="array" aca="1" ref="DU9" ca="1">INDEX(colprodbdd,SMALL(IF(colcatbdd=$A9,ROW(colcatbdd)-1),COLUMN(DT:DT)))</f>
        <v>#NUM!</v>
      </c>
      <c r="DV9" s="69" t="e">
        <f t="array" aca="1" ref="DV9" ca="1">INDEX(colprodbdd,SMALL(IF(colcatbdd=$A9,ROW(colcatbdd)-1),COLUMN(DU:DU)))</f>
        <v>#NUM!</v>
      </c>
    </row>
    <row r="10" spans="1:126">
      <c r="A10" s="70" t="s">
        <v>63</v>
      </c>
      <c r="B10" s="69" t="e">
        <f t="array" aca="1" ref="B10" ca="1">INDEX(colprodbdd,SMALL(IF(colcatbdd=$A10,ROW(colcatbdd)-1),COLUMN(A:A)))</f>
        <v>#NUM!</v>
      </c>
      <c r="C10" s="69" t="e">
        <f t="array" aca="1" ref="C10" ca="1">INDEX(colprodbdd,SMALL(IF(colcatbdd=$A10,ROW(colcatbdd)-1),COLUMN(B:B)))</f>
        <v>#NUM!</v>
      </c>
      <c r="D10" s="69" t="e">
        <f t="array" aca="1" ref="D10" ca="1">INDEX(colprodbdd,SMALL(IF(colcatbdd=$A10,ROW(colcatbdd)-1),COLUMN(C:C)))</f>
        <v>#NUM!</v>
      </c>
      <c r="E10" s="69" t="e">
        <f t="array" aca="1" ref="E10" ca="1">INDEX(colprodbdd,SMALL(IF(colcatbdd=$A10,ROW(colcatbdd)-1),COLUMN(D:D)))</f>
        <v>#NUM!</v>
      </c>
      <c r="F10" s="69" t="e">
        <f t="array" aca="1" ref="F10" ca="1">INDEX(colprodbdd,SMALL(IF(colcatbdd=$A10,ROW(colcatbdd)-1),COLUMN(E:E)))</f>
        <v>#NUM!</v>
      </c>
      <c r="G10" s="69" t="e">
        <f t="array" aca="1" ref="G10" ca="1">INDEX(colprodbdd,SMALL(IF(colcatbdd=$A10,ROW(colcatbdd)-1),COLUMN(F:F)))</f>
        <v>#NUM!</v>
      </c>
      <c r="H10" s="69" t="e">
        <f t="array" aca="1" ref="H10" ca="1">INDEX(colprodbdd,SMALL(IF(colcatbdd=$A10,ROW(colcatbdd)-1),COLUMN(G:G)))</f>
        <v>#NUM!</v>
      </c>
      <c r="I10" s="69" t="e">
        <f t="array" aca="1" ref="I10" ca="1">INDEX(colprodbdd,SMALL(IF(colcatbdd=$A10,ROW(colcatbdd)-1),COLUMN(H:H)))</f>
        <v>#NUM!</v>
      </c>
      <c r="J10" s="69" t="e">
        <f t="array" aca="1" ref="J10" ca="1">INDEX(colprodbdd,SMALL(IF(colcatbdd=$A10,ROW(colcatbdd)-1),COLUMN(I:I)))</f>
        <v>#NUM!</v>
      </c>
      <c r="K10" s="69" t="e">
        <f t="array" aca="1" ref="K10" ca="1">INDEX(colprodbdd,SMALL(IF(colcatbdd=$A10,ROW(colcatbdd)-1),COLUMN(J:J)))</f>
        <v>#NUM!</v>
      </c>
      <c r="L10" s="69" t="e">
        <f t="array" aca="1" ref="L10" ca="1">INDEX(colprodbdd,SMALL(IF(colcatbdd=$A10,ROW(colcatbdd)-1),COLUMN(K:K)))</f>
        <v>#NUM!</v>
      </c>
      <c r="M10" s="69" t="e">
        <f t="array" aca="1" ref="M10" ca="1">INDEX(colprodbdd,SMALL(IF(colcatbdd=$A10,ROW(colcatbdd)-1),COLUMN(L:L)))</f>
        <v>#NUM!</v>
      </c>
      <c r="N10" s="69" t="e">
        <f t="array" aca="1" ref="N10" ca="1">INDEX(colprodbdd,SMALL(IF(colcatbdd=$A10,ROW(colcatbdd)-1),COLUMN(M:M)))</f>
        <v>#NUM!</v>
      </c>
      <c r="O10" s="69" t="e">
        <f t="array" aca="1" ref="O10" ca="1">INDEX(colprodbdd,SMALL(IF(colcatbdd=$A10,ROW(colcatbdd)-1),COLUMN(N:N)))</f>
        <v>#NUM!</v>
      </c>
      <c r="P10" s="69" t="e">
        <f t="array" aca="1" ref="P10" ca="1">INDEX(colprodbdd,SMALL(IF(colcatbdd=$A10,ROW(colcatbdd)-1),COLUMN(O:O)))</f>
        <v>#NUM!</v>
      </c>
      <c r="Q10" s="69" t="e">
        <f t="array" aca="1" ref="Q10" ca="1">INDEX(colprodbdd,SMALL(IF(colcatbdd=$A10,ROW(colcatbdd)-1),COLUMN(P:P)))</f>
        <v>#NUM!</v>
      </c>
      <c r="R10" s="69" t="e">
        <f t="array" aca="1" ref="R10" ca="1">INDEX(colprodbdd,SMALL(IF(colcatbdd=$A10,ROW(colcatbdd)-1),COLUMN(Q:Q)))</f>
        <v>#NUM!</v>
      </c>
      <c r="S10" s="69" t="e">
        <f t="array" aca="1" ref="S10" ca="1">INDEX(colprodbdd,SMALL(IF(colcatbdd=$A10,ROW(colcatbdd)-1),COLUMN(R:R)))</f>
        <v>#NUM!</v>
      </c>
      <c r="T10" s="69" t="e">
        <f t="array" aca="1" ref="T10" ca="1">INDEX(colprodbdd,SMALL(IF(colcatbdd=$A10,ROW(colcatbdd)-1),COLUMN(S:S)))</f>
        <v>#NUM!</v>
      </c>
      <c r="U10" s="69" t="e">
        <f t="array" aca="1" ref="U10" ca="1">INDEX(colprodbdd,SMALL(IF(colcatbdd=$A10,ROW(colcatbdd)-1),COLUMN(T:T)))</f>
        <v>#NUM!</v>
      </c>
      <c r="V10" s="69" t="e">
        <f t="array" aca="1" ref="V10" ca="1">INDEX(colprodbdd,SMALL(IF(colcatbdd=$A10,ROW(colcatbdd)-1),COLUMN(U:U)))</f>
        <v>#NUM!</v>
      </c>
      <c r="W10" s="69" t="e">
        <f t="array" aca="1" ref="W10" ca="1">INDEX(colprodbdd,SMALL(IF(colcatbdd=$A10,ROW(colcatbdd)-1),COLUMN(V:V)))</f>
        <v>#NUM!</v>
      </c>
      <c r="X10" s="69" t="e">
        <f t="array" aca="1" ref="X10" ca="1">INDEX(colprodbdd,SMALL(IF(colcatbdd=$A10,ROW(colcatbdd)-1),COLUMN(W:W)))</f>
        <v>#NUM!</v>
      </c>
      <c r="Y10" s="69" t="e">
        <f t="array" aca="1" ref="Y10" ca="1">INDEX(colprodbdd,SMALL(IF(colcatbdd=$A10,ROW(colcatbdd)-1),COLUMN(X:X)))</f>
        <v>#NUM!</v>
      </c>
      <c r="Z10" s="69" t="e">
        <f t="array" aca="1" ref="Z10" ca="1">INDEX(colprodbdd,SMALL(IF(colcatbdd=$A10,ROW(colcatbdd)-1),COLUMN(Y:Y)))</f>
        <v>#NUM!</v>
      </c>
      <c r="AA10" s="69" t="e">
        <f t="array" aca="1" ref="AA10" ca="1">INDEX(colprodbdd,SMALL(IF(colcatbdd=$A10,ROW(colcatbdd)-1),COLUMN(Z:Z)))</f>
        <v>#NUM!</v>
      </c>
      <c r="AB10" s="69" t="e">
        <f t="array" aca="1" ref="AB10" ca="1">INDEX(colprodbdd,SMALL(IF(colcatbdd=$A10,ROW(colcatbdd)-1),COLUMN(AA:AA)))</f>
        <v>#NUM!</v>
      </c>
      <c r="AC10" s="69" t="e">
        <f t="array" aca="1" ref="AC10" ca="1">INDEX(colprodbdd,SMALL(IF(colcatbdd=$A10,ROW(colcatbdd)-1),COLUMN(AB:AB)))</f>
        <v>#NUM!</v>
      </c>
      <c r="AD10" s="69" t="e">
        <f t="array" aca="1" ref="AD10" ca="1">INDEX(colprodbdd,SMALL(IF(colcatbdd=$A10,ROW(colcatbdd)-1),COLUMN(AC:AC)))</f>
        <v>#NUM!</v>
      </c>
      <c r="AE10" s="69" t="e">
        <f t="array" aca="1" ref="AE10" ca="1">INDEX(colprodbdd,SMALL(IF(colcatbdd=$A10,ROW(colcatbdd)-1),COLUMN(AD:AD)))</f>
        <v>#NUM!</v>
      </c>
      <c r="AF10" s="69" t="e">
        <f t="array" aca="1" ref="AF10" ca="1">INDEX(colprodbdd,SMALL(IF(colcatbdd=$A10,ROW(colcatbdd)-1),COLUMN(AE:AE)))</f>
        <v>#NUM!</v>
      </c>
      <c r="AG10" s="69" t="e">
        <f t="array" aca="1" ref="AG10" ca="1">INDEX(colprodbdd,SMALL(IF(colcatbdd=$A10,ROW(colcatbdd)-1),COLUMN(AF:AF)))</f>
        <v>#NUM!</v>
      </c>
      <c r="AH10" s="69" t="e">
        <f t="array" aca="1" ref="AH10" ca="1">INDEX(colprodbdd,SMALL(IF(colcatbdd=$A10,ROW(colcatbdd)-1),COLUMN(AG:AG)))</f>
        <v>#NUM!</v>
      </c>
      <c r="AI10" s="69" t="e">
        <f t="array" aca="1" ref="AI10" ca="1">INDEX(colprodbdd,SMALL(IF(colcatbdd=$A10,ROW(colcatbdd)-1),COLUMN(AH:AH)))</f>
        <v>#NUM!</v>
      </c>
      <c r="AJ10" s="69" t="e">
        <f t="array" aca="1" ref="AJ10" ca="1">INDEX(colprodbdd,SMALL(IF(colcatbdd=$A10,ROW(colcatbdd)-1),COLUMN(AI:AI)))</f>
        <v>#NUM!</v>
      </c>
      <c r="AK10" s="69" t="e">
        <f t="array" aca="1" ref="AK10" ca="1">INDEX(colprodbdd,SMALL(IF(colcatbdd=$A10,ROW(colcatbdd)-1),COLUMN(AJ:AJ)))</f>
        <v>#NUM!</v>
      </c>
      <c r="AL10" s="69" t="e">
        <f t="array" aca="1" ref="AL10" ca="1">INDEX(colprodbdd,SMALL(IF(colcatbdd=$A10,ROW(colcatbdd)-1),COLUMN(AK:AK)))</f>
        <v>#NUM!</v>
      </c>
      <c r="AM10" s="69" t="e">
        <f t="array" aca="1" ref="AM10" ca="1">INDEX(colprodbdd,SMALL(IF(colcatbdd=$A10,ROW(colcatbdd)-1),COLUMN(AL:AL)))</f>
        <v>#NUM!</v>
      </c>
      <c r="AN10" s="69" t="e">
        <f t="array" aca="1" ref="AN10" ca="1">INDEX(colprodbdd,SMALL(IF(colcatbdd=$A10,ROW(colcatbdd)-1),COLUMN(AM:AM)))</f>
        <v>#NUM!</v>
      </c>
      <c r="AO10" s="69" t="e">
        <f t="array" aca="1" ref="AO10" ca="1">INDEX(colprodbdd,SMALL(IF(colcatbdd=$A10,ROW(colcatbdd)-1),COLUMN(AN:AN)))</f>
        <v>#NUM!</v>
      </c>
      <c r="AP10" s="69" t="e">
        <f t="array" aca="1" ref="AP10" ca="1">INDEX(colprodbdd,SMALL(IF(colcatbdd=$A10,ROW(colcatbdd)-1),COLUMN(AO:AO)))</f>
        <v>#NUM!</v>
      </c>
      <c r="AQ10" s="69" t="e">
        <f t="array" aca="1" ref="AQ10" ca="1">INDEX(colprodbdd,SMALL(IF(colcatbdd=$A10,ROW(colcatbdd)-1),COLUMN(AP:AP)))</f>
        <v>#NUM!</v>
      </c>
      <c r="AR10" s="69" t="e">
        <f t="array" aca="1" ref="AR10" ca="1">INDEX(colprodbdd,SMALL(IF(colcatbdd=$A10,ROW(colcatbdd)-1),COLUMN(AQ:AQ)))</f>
        <v>#NUM!</v>
      </c>
      <c r="AS10" s="69" t="e">
        <f t="array" aca="1" ref="AS10" ca="1">INDEX(colprodbdd,SMALL(IF(colcatbdd=$A10,ROW(colcatbdd)-1),COLUMN(AR:AR)))</f>
        <v>#NUM!</v>
      </c>
      <c r="AT10" s="69" t="e">
        <f t="array" aca="1" ref="AT10" ca="1">INDEX(colprodbdd,SMALL(IF(colcatbdd=$A10,ROW(colcatbdd)-1),COLUMN(AS:AS)))</f>
        <v>#NUM!</v>
      </c>
      <c r="AU10" s="69" t="e">
        <f t="array" aca="1" ref="AU10" ca="1">INDEX(colprodbdd,SMALL(IF(colcatbdd=$A10,ROW(colcatbdd)-1),COLUMN(AT:AT)))</f>
        <v>#NUM!</v>
      </c>
      <c r="AV10" s="69" t="e">
        <f t="array" aca="1" ref="AV10" ca="1">INDEX(colprodbdd,SMALL(IF(colcatbdd=$A10,ROW(colcatbdd)-1),COLUMN(AU:AU)))</f>
        <v>#NUM!</v>
      </c>
      <c r="AW10" s="69" t="e">
        <f t="array" aca="1" ref="AW10" ca="1">INDEX(colprodbdd,SMALL(IF(colcatbdd=$A10,ROW(colcatbdd)-1),COLUMN(AV:AV)))</f>
        <v>#NUM!</v>
      </c>
      <c r="AX10" s="69" t="e">
        <f t="array" aca="1" ref="AX10" ca="1">INDEX(colprodbdd,SMALL(IF(colcatbdd=$A10,ROW(colcatbdd)-1),COLUMN(AW:AW)))</f>
        <v>#NUM!</v>
      </c>
      <c r="AY10" s="69" t="e">
        <f t="array" aca="1" ref="AY10" ca="1">INDEX(colprodbdd,SMALL(IF(colcatbdd=$A10,ROW(colcatbdd)-1),COLUMN(AX:AX)))</f>
        <v>#NUM!</v>
      </c>
      <c r="AZ10" s="69" t="e">
        <f t="array" aca="1" ref="AZ10" ca="1">INDEX(colprodbdd,SMALL(IF(colcatbdd=$A10,ROW(colcatbdd)-1),COLUMN(AY:AY)))</f>
        <v>#NUM!</v>
      </c>
      <c r="BA10" s="69" t="e">
        <f t="array" aca="1" ref="BA10" ca="1">INDEX(colprodbdd,SMALL(IF(colcatbdd=$A10,ROW(colcatbdd)-1),COLUMN(AZ:AZ)))</f>
        <v>#NUM!</v>
      </c>
      <c r="BB10" s="69" t="e">
        <f t="array" aca="1" ref="BB10" ca="1">INDEX(colprodbdd,SMALL(IF(colcatbdd=$A10,ROW(colcatbdd)-1),COLUMN(BA:BA)))</f>
        <v>#NUM!</v>
      </c>
      <c r="BC10" s="69" t="e">
        <f t="array" aca="1" ref="BC10" ca="1">INDEX(colprodbdd,SMALL(IF(colcatbdd=$A10,ROW(colcatbdd)-1),COLUMN(BB:BB)))</f>
        <v>#NUM!</v>
      </c>
      <c r="BD10" s="69" t="e">
        <f t="array" aca="1" ref="BD10" ca="1">INDEX(colprodbdd,SMALL(IF(colcatbdd=$A10,ROW(colcatbdd)-1),COLUMN(BC:BC)))</f>
        <v>#NUM!</v>
      </c>
      <c r="BE10" s="69" t="e">
        <f t="array" aca="1" ref="BE10" ca="1">INDEX(colprodbdd,SMALL(IF(colcatbdd=$A10,ROW(colcatbdd)-1),COLUMN(BD:BD)))</f>
        <v>#NUM!</v>
      </c>
      <c r="BF10" s="69" t="e">
        <f t="array" aca="1" ref="BF10" ca="1">INDEX(colprodbdd,SMALL(IF(colcatbdd=$A10,ROW(colcatbdd)-1),COLUMN(BE:BE)))</f>
        <v>#NUM!</v>
      </c>
      <c r="BG10" s="69" t="e">
        <f t="array" aca="1" ref="BG10" ca="1">INDEX(colprodbdd,SMALL(IF(colcatbdd=$A10,ROW(colcatbdd)-1),COLUMN(BF:BF)))</f>
        <v>#NUM!</v>
      </c>
      <c r="BH10" s="69" t="e">
        <f t="array" aca="1" ref="BH10" ca="1">INDEX(colprodbdd,SMALL(IF(colcatbdd=$A10,ROW(colcatbdd)-1),COLUMN(BG:BG)))</f>
        <v>#NUM!</v>
      </c>
      <c r="BI10" s="69" t="e">
        <f t="array" aca="1" ref="BI10" ca="1">INDEX(colprodbdd,SMALL(IF(colcatbdd=$A10,ROW(colcatbdd)-1),COLUMN(BH:BH)))</f>
        <v>#NUM!</v>
      </c>
      <c r="BJ10" s="69" t="e">
        <f t="array" aca="1" ref="BJ10" ca="1">INDEX(colprodbdd,SMALL(IF(colcatbdd=$A10,ROW(colcatbdd)-1),COLUMN(BI:BI)))</f>
        <v>#NUM!</v>
      </c>
      <c r="BK10" s="69" t="e">
        <f t="array" aca="1" ref="BK10" ca="1">INDEX(colprodbdd,SMALL(IF(colcatbdd=$A10,ROW(colcatbdd)-1),COLUMN(BJ:BJ)))</f>
        <v>#NUM!</v>
      </c>
      <c r="BL10" s="69" t="e">
        <f t="array" aca="1" ref="BL10" ca="1">INDEX(colprodbdd,SMALL(IF(colcatbdd=$A10,ROW(colcatbdd)-1),COLUMN(BK:BK)))</f>
        <v>#NUM!</v>
      </c>
      <c r="BM10" s="69" t="e">
        <f t="array" aca="1" ref="BM10" ca="1">INDEX(colprodbdd,SMALL(IF(colcatbdd=$A10,ROW(colcatbdd)-1),COLUMN(BL:BL)))</f>
        <v>#NUM!</v>
      </c>
      <c r="BN10" s="69" t="e">
        <f t="array" aca="1" ref="BN10" ca="1">INDEX(colprodbdd,SMALL(IF(colcatbdd=$A10,ROW(colcatbdd)-1),COLUMN(BM:BM)))</f>
        <v>#NUM!</v>
      </c>
      <c r="BO10" s="69" t="e">
        <f t="array" aca="1" ref="BO10" ca="1">INDEX(colprodbdd,SMALL(IF(colcatbdd=$A10,ROW(colcatbdd)-1),COLUMN(BN:BN)))</f>
        <v>#NUM!</v>
      </c>
      <c r="BP10" s="69" t="e">
        <f t="array" aca="1" ref="BP10" ca="1">INDEX(colprodbdd,SMALL(IF(colcatbdd=$A10,ROW(colcatbdd)-1),COLUMN(BO:BO)))</f>
        <v>#NUM!</v>
      </c>
      <c r="BQ10" s="69" t="e">
        <f t="array" aca="1" ref="BQ10" ca="1">INDEX(colprodbdd,SMALL(IF(colcatbdd=$A10,ROW(colcatbdd)-1),COLUMN(BP:BP)))</f>
        <v>#NUM!</v>
      </c>
      <c r="BR10" s="69" t="e">
        <f t="array" aca="1" ref="BR10" ca="1">INDEX(colprodbdd,SMALL(IF(colcatbdd=$A10,ROW(colcatbdd)-1),COLUMN(BQ:BQ)))</f>
        <v>#NUM!</v>
      </c>
      <c r="BS10" s="69" t="e">
        <f t="array" aca="1" ref="BS10" ca="1">INDEX(colprodbdd,SMALL(IF(colcatbdd=$A10,ROW(colcatbdd)-1),COLUMN(BR:BR)))</f>
        <v>#NUM!</v>
      </c>
      <c r="BT10" s="69" t="e">
        <f t="array" aca="1" ref="BT10" ca="1">INDEX(colprodbdd,SMALL(IF(colcatbdd=$A10,ROW(colcatbdd)-1),COLUMN(BS:BS)))</f>
        <v>#NUM!</v>
      </c>
      <c r="BU10" s="69" t="e">
        <f t="array" aca="1" ref="BU10" ca="1">INDEX(colprodbdd,SMALL(IF(colcatbdd=$A10,ROW(colcatbdd)-1),COLUMN(BT:BT)))</f>
        <v>#NUM!</v>
      </c>
      <c r="BV10" s="69" t="e">
        <f t="array" aca="1" ref="BV10" ca="1">INDEX(colprodbdd,SMALL(IF(colcatbdd=$A10,ROW(colcatbdd)-1),COLUMN(BU:BU)))</f>
        <v>#NUM!</v>
      </c>
      <c r="BW10" s="69" t="e">
        <f t="array" aca="1" ref="BW10" ca="1">INDEX(colprodbdd,SMALL(IF(colcatbdd=$A10,ROW(colcatbdd)-1),COLUMN(BV:BV)))</f>
        <v>#NUM!</v>
      </c>
      <c r="BX10" s="69" t="e">
        <f t="array" aca="1" ref="BX10" ca="1">INDEX(colprodbdd,SMALL(IF(colcatbdd=$A10,ROW(colcatbdd)-1),COLUMN(BW:BW)))</f>
        <v>#NUM!</v>
      </c>
      <c r="BY10" s="69" t="e">
        <f t="array" aca="1" ref="BY10" ca="1">INDEX(colprodbdd,SMALL(IF(colcatbdd=$A10,ROW(colcatbdd)-1),COLUMN(BX:BX)))</f>
        <v>#NUM!</v>
      </c>
      <c r="BZ10" s="69" t="e">
        <f t="array" aca="1" ref="BZ10" ca="1">INDEX(colprodbdd,SMALL(IF(colcatbdd=$A10,ROW(colcatbdd)-1),COLUMN(BY:BY)))</f>
        <v>#NUM!</v>
      </c>
      <c r="CA10" s="69" t="e">
        <f t="array" aca="1" ref="CA10" ca="1">INDEX(colprodbdd,SMALL(IF(colcatbdd=$A10,ROW(colcatbdd)-1),COLUMN(BZ:BZ)))</f>
        <v>#NUM!</v>
      </c>
      <c r="CB10" s="69" t="e">
        <f t="array" aca="1" ref="CB10" ca="1">INDEX(colprodbdd,SMALL(IF(colcatbdd=$A10,ROW(colcatbdd)-1),COLUMN(CA:CA)))</f>
        <v>#NUM!</v>
      </c>
      <c r="CC10" s="69" t="e">
        <f t="array" aca="1" ref="CC10" ca="1">INDEX(colprodbdd,SMALL(IF(colcatbdd=$A10,ROW(colcatbdd)-1),COLUMN(CB:CB)))</f>
        <v>#NUM!</v>
      </c>
      <c r="CD10" s="69" t="e">
        <f t="array" aca="1" ref="CD10" ca="1">INDEX(colprodbdd,SMALL(IF(colcatbdd=$A10,ROW(colcatbdd)-1),COLUMN(CC:CC)))</f>
        <v>#NUM!</v>
      </c>
      <c r="CE10" s="69" t="e">
        <f t="array" aca="1" ref="CE10" ca="1">INDEX(colprodbdd,SMALL(IF(colcatbdd=$A10,ROW(colcatbdd)-1),COLUMN(CD:CD)))</f>
        <v>#NUM!</v>
      </c>
      <c r="CF10" s="69" t="e">
        <f t="array" aca="1" ref="CF10" ca="1">INDEX(colprodbdd,SMALL(IF(colcatbdd=$A10,ROW(colcatbdd)-1),COLUMN(CE:CE)))</f>
        <v>#NUM!</v>
      </c>
      <c r="CG10" s="69" t="e">
        <f t="array" aca="1" ref="CG10" ca="1">INDEX(colprodbdd,SMALL(IF(colcatbdd=$A10,ROW(colcatbdd)-1),COLUMN(CF:CF)))</f>
        <v>#NUM!</v>
      </c>
      <c r="CH10" s="69" t="e">
        <f t="array" aca="1" ref="CH10" ca="1">INDEX(colprodbdd,SMALL(IF(colcatbdd=$A10,ROW(colcatbdd)-1),COLUMN(CG:CG)))</f>
        <v>#NUM!</v>
      </c>
      <c r="CI10" s="69" t="e">
        <f t="array" aca="1" ref="CI10" ca="1">INDEX(colprodbdd,SMALL(IF(colcatbdd=$A10,ROW(colcatbdd)-1),COLUMN(CH:CH)))</f>
        <v>#NUM!</v>
      </c>
      <c r="CJ10" s="69" t="e">
        <f t="array" aca="1" ref="CJ10" ca="1">INDEX(colprodbdd,SMALL(IF(colcatbdd=$A10,ROW(colcatbdd)-1),COLUMN(CI:CI)))</f>
        <v>#NUM!</v>
      </c>
      <c r="CK10" s="69" t="e">
        <f t="array" aca="1" ref="CK10" ca="1">INDEX(colprodbdd,SMALL(IF(colcatbdd=$A10,ROW(colcatbdd)-1),COLUMN(CJ:CJ)))</f>
        <v>#NUM!</v>
      </c>
      <c r="CL10" s="69" t="e">
        <f t="array" aca="1" ref="CL10" ca="1">INDEX(colprodbdd,SMALL(IF(colcatbdd=$A10,ROW(colcatbdd)-1),COLUMN(CK:CK)))</f>
        <v>#NUM!</v>
      </c>
      <c r="CM10" s="69" t="e">
        <f t="array" aca="1" ref="CM10" ca="1">INDEX(colprodbdd,SMALL(IF(colcatbdd=$A10,ROW(colcatbdd)-1),COLUMN(CL:CL)))</f>
        <v>#NUM!</v>
      </c>
      <c r="CN10" s="69" t="e">
        <f t="array" aca="1" ref="CN10" ca="1">INDEX(colprodbdd,SMALL(IF(colcatbdd=$A10,ROW(colcatbdd)-1),COLUMN(CM:CM)))</f>
        <v>#NUM!</v>
      </c>
      <c r="CO10" s="69" t="e">
        <f t="array" aca="1" ref="CO10" ca="1">INDEX(colprodbdd,SMALL(IF(colcatbdd=$A10,ROW(colcatbdd)-1),COLUMN(CN:CN)))</f>
        <v>#NUM!</v>
      </c>
      <c r="CP10" s="69" t="e">
        <f t="array" aca="1" ref="CP10" ca="1">INDEX(colprodbdd,SMALL(IF(colcatbdd=$A10,ROW(colcatbdd)-1),COLUMN(CO:CO)))</f>
        <v>#NUM!</v>
      </c>
      <c r="CQ10" s="69" t="e">
        <f t="array" aca="1" ref="CQ10" ca="1">INDEX(colprodbdd,SMALL(IF(colcatbdd=$A10,ROW(colcatbdd)-1),COLUMN(CP:CP)))</f>
        <v>#NUM!</v>
      </c>
      <c r="CR10" s="69" t="e">
        <f t="array" aca="1" ref="CR10" ca="1">INDEX(colprodbdd,SMALL(IF(colcatbdd=$A10,ROW(colcatbdd)-1),COLUMN(CQ:CQ)))</f>
        <v>#NUM!</v>
      </c>
      <c r="CS10" s="69" t="e">
        <f t="array" aca="1" ref="CS10" ca="1">INDEX(colprodbdd,SMALL(IF(colcatbdd=$A10,ROW(colcatbdd)-1),COLUMN(CR:CR)))</f>
        <v>#NUM!</v>
      </c>
      <c r="CT10" s="69" t="e">
        <f t="array" aca="1" ref="CT10" ca="1">INDEX(colprodbdd,SMALL(IF(colcatbdd=$A10,ROW(colcatbdd)-1),COLUMN(CS:CS)))</f>
        <v>#NUM!</v>
      </c>
      <c r="CU10" s="69" t="e">
        <f t="array" aca="1" ref="CU10" ca="1">INDEX(colprodbdd,SMALL(IF(colcatbdd=$A10,ROW(colcatbdd)-1),COLUMN(CT:CT)))</f>
        <v>#NUM!</v>
      </c>
      <c r="CV10" s="69" t="e">
        <f t="array" aca="1" ref="CV10" ca="1">INDEX(colprodbdd,SMALL(IF(colcatbdd=$A10,ROW(colcatbdd)-1),COLUMN(CU:CU)))</f>
        <v>#NUM!</v>
      </c>
      <c r="CW10" s="69" t="e">
        <f t="array" aca="1" ref="CW10" ca="1">INDEX(colprodbdd,SMALL(IF(colcatbdd=$A10,ROW(colcatbdd)-1),COLUMN(CV:CV)))</f>
        <v>#NUM!</v>
      </c>
      <c r="CX10" s="69" t="e">
        <f t="array" aca="1" ref="CX10" ca="1">INDEX(colprodbdd,SMALL(IF(colcatbdd=$A10,ROW(colcatbdd)-1),COLUMN(CW:CW)))</f>
        <v>#NUM!</v>
      </c>
      <c r="CY10" s="69" t="e">
        <f t="array" aca="1" ref="CY10" ca="1">INDEX(colprodbdd,SMALL(IF(colcatbdd=$A10,ROW(colcatbdd)-1),COLUMN(CX:CX)))</f>
        <v>#NUM!</v>
      </c>
      <c r="CZ10" s="69" t="e">
        <f t="array" aca="1" ref="CZ10" ca="1">INDEX(colprodbdd,SMALL(IF(colcatbdd=$A10,ROW(colcatbdd)-1),COLUMN(CY:CY)))</f>
        <v>#NUM!</v>
      </c>
      <c r="DA10" s="69" t="e">
        <f t="array" aca="1" ref="DA10" ca="1">INDEX(colprodbdd,SMALL(IF(colcatbdd=$A10,ROW(colcatbdd)-1),COLUMN(CZ:CZ)))</f>
        <v>#NUM!</v>
      </c>
      <c r="DB10" s="69" t="e">
        <f t="array" aca="1" ref="DB10" ca="1">INDEX(colprodbdd,SMALL(IF(colcatbdd=$A10,ROW(colcatbdd)-1),COLUMN(DA:DA)))</f>
        <v>#NUM!</v>
      </c>
      <c r="DC10" s="69" t="e">
        <f t="array" aca="1" ref="DC10" ca="1">INDEX(colprodbdd,SMALL(IF(colcatbdd=$A10,ROW(colcatbdd)-1),COLUMN(DB:DB)))</f>
        <v>#NUM!</v>
      </c>
      <c r="DD10" s="69" t="e">
        <f t="array" aca="1" ref="DD10" ca="1">INDEX(colprodbdd,SMALL(IF(colcatbdd=$A10,ROW(colcatbdd)-1),COLUMN(DC:DC)))</f>
        <v>#NUM!</v>
      </c>
      <c r="DE10" s="69" t="e">
        <f t="array" aca="1" ref="DE10" ca="1">INDEX(colprodbdd,SMALL(IF(colcatbdd=$A10,ROW(colcatbdd)-1),COLUMN(DD:DD)))</f>
        <v>#NUM!</v>
      </c>
      <c r="DF10" s="69" t="e">
        <f t="array" aca="1" ref="DF10" ca="1">INDEX(colprodbdd,SMALL(IF(colcatbdd=$A10,ROW(colcatbdd)-1),COLUMN(DE:DE)))</f>
        <v>#NUM!</v>
      </c>
      <c r="DG10" s="69" t="e">
        <f t="array" aca="1" ref="DG10" ca="1">INDEX(colprodbdd,SMALL(IF(colcatbdd=$A10,ROW(colcatbdd)-1),COLUMN(DF:DF)))</f>
        <v>#NUM!</v>
      </c>
      <c r="DH10" s="69" t="e">
        <f t="array" aca="1" ref="DH10" ca="1">INDEX(colprodbdd,SMALL(IF(colcatbdd=$A10,ROW(colcatbdd)-1),COLUMN(DG:DG)))</f>
        <v>#NUM!</v>
      </c>
      <c r="DI10" s="69" t="e">
        <f t="array" aca="1" ref="DI10" ca="1">INDEX(colprodbdd,SMALL(IF(colcatbdd=$A10,ROW(colcatbdd)-1),COLUMN(DH:DH)))</f>
        <v>#NUM!</v>
      </c>
      <c r="DJ10" s="69" t="e">
        <f t="array" aca="1" ref="DJ10" ca="1">INDEX(colprodbdd,SMALL(IF(colcatbdd=$A10,ROW(colcatbdd)-1),COLUMN(DI:DI)))</f>
        <v>#NUM!</v>
      </c>
      <c r="DK10" s="69" t="e">
        <f t="array" aca="1" ref="DK10" ca="1">INDEX(colprodbdd,SMALL(IF(colcatbdd=$A10,ROW(colcatbdd)-1),COLUMN(DJ:DJ)))</f>
        <v>#NUM!</v>
      </c>
      <c r="DL10" s="69" t="e">
        <f t="array" aca="1" ref="DL10" ca="1">INDEX(colprodbdd,SMALL(IF(colcatbdd=$A10,ROW(colcatbdd)-1),COLUMN(DK:DK)))</f>
        <v>#NUM!</v>
      </c>
      <c r="DM10" s="69" t="e">
        <f t="array" aca="1" ref="DM10" ca="1">INDEX(colprodbdd,SMALL(IF(colcatbdd=$A10,ROW(colcatbdd)-1),COLUMN(DL:DL)))</f>
        <v>#NUM!</v>
      </c>
      <c r="DN10" s="69" t="e">
        <f t="array" aca="1" ref="DN10" ca="1">INDEX(colprodbdd,SMALL(IF(colcatbdd=$A10,ROW(colcatbdd)-1),COLUMN(DM:DM)))</f>
        <v>#NUM!</v>
      </c>
      <c r="DO10" s="69" t="e">
        <f t="array" aca="1" ref="DO10" ca="1">INDEX(colprodbdd,SMALL(IF(colcatbdd=$A10,ROW(colcatbdd)-1),COLUMN(DN:DN)))</f>
        <v>#NUM!</v>
      </c>
      <c r="DP10" s="69" t="e">
        <f t="array" aca="1" ref="DP10" ca="1">INDEX(colprodbdd,SMALL(IF(colcatbdd=$A10,ROW(colcatbdd)-1),COLUMN(DO:DO)))</f>
        <v>#NUM!</v>
      </c>
      <c r="DQ10" s="69" t="e">
        <f t="array" aca="1" ref="DQ10" ca="1">INDEX(colprodbdd,SMALL(IF(colcatbdd=$A10,ROW(colcatbdd)-1),COLUMN(DP:DP)))</f>
        <v>#NUM!</v>
      </c>
      <c r="DR10" s="69" t="e">
        <f t="array" aca="1" ref="DR10" ca="1">INDEX(colprodbdd,SMALL(IF(colcatbdd=$A10,ROW(colcatbdd)-1),COLUMN(DQ:DQ)))</f>
        <v>#NUM!</v>
      </c>
      <c r="DS10" s="69" t="e">
        <f t="array" aca="1" ref="DS10" ca="1">INDEX(colprodbdd,SMALL(IF(colcatbdd=$A10,ROW(colcatbdd)-1),COLUMN(DR:DR)))</f>
        <v>#NUM!</v>
      </c>
      <c r="DT10" s="69" t="e">
        <f t="array" aca="1" ref="DT10" ca="1">INDEX(colprodbdd,SMALL(IF(colcatbdd=$A10,ROW(colcatbdd)-1),COLUMN(DS:DS)))</f>
        <v>#NUM!</v>
      </c>
      <c r="DU10" s="69" t="e">
        <f t="array" aca="1" ref="DU10" ca="1">INDEX(colprodbdd,SMALL(IF(colcatbdd=$A10,ROW(colcatbdd)-1),COLUMN(DT:DT)))</f>
        <v>#NUM!</v>
      </c>
      <c r="DV10" s="69" t="e">
        <f t="array" aca="1" ref="DV10" ca="1">INDEX(colprodbdd,SMALL(IF(colcatbdd=$A10,ROW(colcatbdd)-1),COLUMN(DU:DU)))</f>
        <v>#NUM!</v>
      </c>
    </row>
    <row r="11" spans="1:126">
      <c r="A11" s="70" t="s">
        <v>64</v>
      </c>
      <c r="B11" s="69" t="e">
        <f t="array" aca="1" ref="B11" ca="1">INDEX(colprodbdd,SMALL(IF(colcatbdd=$A11,ROW(colcatbdd)-1),COLUMN(A:A)))</f>
        <v>#NUM!</v>
      </c>
      <c r="C11" s="69" t="e">
        <f t="array" aca="1" ref="C11" ca="1">INDEX(colprodbdd,SMALL(IF(colcatbdd=$A11,ROW(colcatbdd)-1),COLUMN(B:B)))</f>
        <v>#NUM!</v>
      </c>
      <c r="D11" s="69" t="e">
        <f t="array" aca="1" ref="D11" ca="1">INDEX(colprodbdd,SMALL(IF(colcatbdd=$A11,ROW(colcatbdd)-1),COLUMN(C:C)))</f>
        <v>#NUM!</v>
      </c>
      <c r="E11" s="69" t="e">
        <f t="array" aca="1" ref="E11" ca="1">INDEX(colprodbdd,SMALL(IF(colcatbdd=$A11,ROW(colcatbdd)-1),COLUMN(D:D)))</f>
        <v>#NUM!</v>
      </c>
      <c r="F11" s="69" t="e">
        <f t="array" aca="1" ref="F11" ca="1">INDEX(colprodbdd,SMALL(IF(colcatbdd=$A11,ROW(colcatbdd)-1),COLUMN(E:E)))</f>
        <v>#NUM!</v>
      </c>
      <c r="G11" s="69" t="e">
        <f t="array" aca="1" ref="G11" ca="1">INDEX(colprodbdd,SMALL(IF(colcatbdd=$A11,ROW(colcatbdd)-1),COLUMN(F:F)))</f>
        <v>#NUM!</v>
      </c>
      <c r="H11" s="69" t="e">
        <f t="array" aca="1" ref="H11" ca="1">INDEX(colprodbdd,SMALL(IF(colcatbdd=$A11,ROW(colcatbdd)-1),COLUMN(G:G)))</f>
        <v>#NUM!</v>
      </c>
      <c r="I11" s="69" t="e">
        <f t="array" aca="1" ref="I11" ca="1">INDEX(colprodbdd,SMALL(IF(colcatbdd=$A11,ROW(colcatbdd)-1),COLUMN(H:H)))</f>
        <v>#NUM!</v>
      </c>
      <c r="J11" s="69" t="e">
        <f t="array" aca="1" ref="J11" ca="1">INDEX(colprodbdd,SMALL(IF(colcatbdd=$A11,ROW(colcatbdd)-1),COLUMN(I:I)))</f>
        <v>#NUM!</v>
      </c>
      <c r="K11" s="69" t="e">
        <f t="array" aca="1" ref="K11" ca="1">INDEX(colprodbdd,SMALL(IF(colcatbdd=$A11,ROW(colcatbdd)-1),COLUMN(J:J)))</f>
        <v>#NUM!</v>
      </c>
      <c r="L11" s="69" t="e">
        <f t="array" aca="1" ref="L11" ca="1">INDEX(colprodbdd,SMALL(IF(colcatbdd=$A11,ROW(colcatbdd)-1),COLUMN(K:K)))</f>
        <v>#NUM!</v>
      </c>
      <c r="M11" s="69" t="e">
        <f t="array" aca="1" ref="M11" ca="1">INDEX(colprodbdd,SMALL(IF(colcatbdd=$A11,ROW(colcatbdd)-1),COLUMN(L:L)))</f>
        <v>#NUM!</v>
      </c>
      <c r="N11" s="69" t="e">
        <f t="array" aca="1" ref="N11" ca="1">INDEX(colprodbdd,SMALL(IF(colcatbdd=$A11,ROW(colcatbdd)-1),COLUMN(M:M)))</f>
        <v>#NUM!</v>
      </c>
      <c r="O11" s="69" t="e">
        <f t="array" aca="1" ref="O11" ca="1">INDEX(colprodbdd,SMALL(IF(colcatbdd=$A11,ROW(colcatbdd)-1),COLUMN(N:N)))</f>
        <v>#NUM!</v>
      </c>
      <c r="P11" s="69" t="e">
        <f t="array" aca="1" ref="P11" ca="1">INDEX(colprodbdd,SMALL(IF(colcatbdd=$A11,ROW(colcatbdd)-1),COLUMN(O:O)))</f>
        <v>#NUM!</v>
      </c>
      <c r="Q11" s="69" t="e">
        <f t="array" aca="1" ref="Q11" ca="1">INDEX(colprodbdd,SMALL(IF(colcatbdd=$A11,ROW(colcatbdd)-1),COLUMN(P:P)))</f>
        <v>#NUM!</v>
      </c>
      <c r="R11" s="69" t="e">
        <f t="array" aca="1" ref="R11" ca="1">INDEX(colprodbdd,SMALL(IF(colcatbdd=$A11,ROW(colcatbdd)-1),COLUMN(Q:Q)))</f>
        <v>#NUM!</v>
      </c>
      <c r="S11" s="69" t="e">
        <f t="array" aca="1" ref="S11" ca="1">INDEX(colprodbdd,SMALL(IF(colcatbdd=$A11,ROW(colcatbdd)-1),COLUMN(R:R)))</f>
        <v>#NUM!</v>
      </c>
      <c r="T11" s="69" t="e">
        <f t="array" aca="1" ref="T11" ca="1">INDEX(colprodbdd,SMALL(IF(colcatbdd=$A11,ROW(colcatbdd)-1),COLUMN(S:S)))</f>
        <v>#NUM!</v>
      </c>
      <c r="U11" s="69" t="e">
        <f t="array" aca="1" ref="U11" ca="1">INDEX(colprodbdd,SMALL(IF(colcatbdd=$A11,ROW(colcatbdd)-1),COLUMN(T:T)))</f>
        <v>#NUM!</v>
      </c>
      <c r="V11" s="69" t="e">
        <f t="array" aca="1" ref="V11" ca="1">INDEX(colprodbdd,SMALL(IF(colcatbdd=$A11,ROW(colcatbdd)-1),COLUMN(U:U)))</f>
        <v>#NUM!</v>
      </c>
      <c r="W11" s="69" t="e">
        <f t="array" aca="1" ref="W11" ca="1">INDEX(colprodbdd,SMALL(IF(colcatbdd=$A11,ROW(colcatbdd)-1),COLUMN(V:V)))</f>
        <v>#NUM!</v>
      </c>
      <c r="X11" s="69" t="e">
        <f t="array" aca="1" ref="X11" ca="1">INDEX(colprodbdd,SMALL(IF(colcatbdd=$A11,ROW(colcatbdd)-1),COLUMN(W:W)))</f>
        <v>#NUM!</v>
      </c>
      <c r="Y11" s="69" t="e">
        <f t="array" aca="1" ref="Y11" ca="1">INDEX(colprodbdd,SMALL(IF(colcatbdd=$A11,ROW(colcatbdd)-1),COLUMN(X:X)))</f>
        <v>#NUM!</v>
      </c>
      <c r="Z11" s="69" t="e">
        <f t="array" aca="1" ref="Z11" ca="1">INDEX(colprodbdd,SMALL(IF(colcatbdd=$A11,ROW(colcatbdd)-1),COLUMN(Y:Y)))</f>
        <v>#NUM!</v>
      </c>
      <c r="AA11" s="69" t="e">
        <f t="array" aca="1" ref="AA11" ca="1">INDEX(colprodbdd,SMALL(IF(colcatbdd=$A11,ROW(colcatbdd)-1),COLUMN(Z:Z)))</f>
        <v>#NUM!</v>
      </c>
      <c r="AB11" s="69" t="e">
        <f t="array" aca="1" ref="AB11" ca="1">INDEX(colprodbdd,SMALL(IF(colcatbdd=$A11,ROW(colcatbdd)-1),COLUMN(AA:AA)))</f>
        <v>#NUM!</v>
      </c>
      <c r="AC11" s="69" t="e">
        <f t="array" aca="1" ref="AC11" ca="1">INDEX(colprodbdd,SMALL(IF(colcatbdd=$A11,ROW(colcatbdd)-1),COLUMN(AB:AB)))</f>
        <v>#NUM!</v>
      </c>
      <c r="AD11" s="69" t="e">
        <f t="array" aca="1" ref="AD11" ca="1">INDEX(colprodbdd,SMALL(IF(colcatbdd=$A11,ROW(colcatbdd)-1),COLUMN(AC:AC)))</f>
        <v>#NUM!</v>
      </c>
      <c r="AE11" s="69" t="e">
        <f t="array" aca="1" ref="AE11" ca="1">INDEX(colprodbdd,SMALL(IF(colcatbdd=$A11,ROW(colcatbdd)-1),COLUMN(AD:AD)))</f>
        <v>#NUM!</v>
      </c>
      <c r="AF11" s="69" t="e">
        <f t="array" aca="1" ref="AF11" ca="1">INDEX(colprodbdd,SMALL(IF(colcatbdd=$A11,ROW(colcatbdd)-1),COLUMN(AE:AE)))</f>
        <v>#NUM!</v>
      </c>
      <c r="AG11" s="69" t="e">
        <f t="array" aca="1" ref="AG11" ca="1">INDEX(colprodbdd,SMALL(IF(colcatbdd=$A11,ROW(colcatbdd)-1),COLUMN(AF:AF)))</f>
        <v>#NUM!</v>
      </c>
      <c r="AH11" s="69" t="e">
        <f t="array" aca="1" ref="AH11" ca="1">INDEX(colprodbdd,SMALL(IF(colcatbdd=$A11,ROW(colcatbdd)-1),COLUMN(AG:AG)))</f>
        <v>#NUM!</v>
      </c>
      <c r="AI11" s="69" t="e">
        <f t="array" aca="1" ref="AI11" ca="1">INDEX(colprodbdd,SMALL(IF(colcatbdd=$A11,ROW(colcatbdd)-1),COLUMN(AH:AH)))</f>
        <v>#NUM!</v>
      </c>
      <c r="AJ11" s="69" t="e">
        <f t="array" aca="1" ref="AJ11" ca="1">INDEX(colprodbdd,SMALL(IF(colcatbdd=$A11,ROW(colcatbdd)-1),COLUMN(AI:AI)))</f>
        <v>#NUM!</v>
      </c>
      <c r="AK11" s="69" t="e">
        <f t="array" aca="1" ref="AK11" ca="1">INDEX(colprodbdd,SMALL(IF(colcatbdd=$A11,ROW(colcatbdd)-1),COLUMN(AJ:AJ)))</f>
        <v>#NUM!</v>
      </c>
      <c r="AL11" s="69" t="e">
        <f t="array" aca="1" ref="AL11" ca="1">INDEX(colprodbdd,SMALL(IF(colcatbdd=$A11,ROW(colcatbdd)-1),COLUMN(AK:AK)))</f>
        <v>#NUM!</v>
      </c>
      <c r="AM11" s="69" t="e">
        <f t="array" aca="1" ref="AM11" ca="1">INDEX(colprodbdd,SMALL(IF(colcatbdd=$A11,ROW(colcatbdd)-1),COLUMN(AL:AL)))</f>
        <v>#NUM!</v>
      </c>
      <c r="AN11" s="69" t="e">
        <f t="array" aca="1" ref="AN11" ca="1">INDEX(colprodbdd,SMALL(IF(colcatbdd=$A11,ROW(colcatbdd)-1),COLUMN(AM:AM)))</f>
        <v>#NUM!</v>
      </c>
      <c r="AO11" s="69" t="e">
        <f t="array" aca="1" ref="AO11" ca="1">INDEX(colprodbdd,SMALL(IF(colcatbdd=$A11,ROW(colcatbdd)-1),COLUMN(AN:AN)))</f>
        <v>#NUM!</v>
      </c>
      <c r="AP11" s="69" t="e">
        <f t="array" aca="1" ref="AP11" ca="1">INDEX(colprodbdd,SMALL(IF(colcatbdd=$A11,ROW(colcatbdd)-1),COLUMN(AO:AO)))</f>
        <v>#NUM!</v>
      </c>
      <c r="AQ11" s="69" t="e">
        <f t="array" aca="1" ref="AQ11" ca="1">INDEX(colprodbdd,SMALL(IF(colcatbdd=$A11,ROW(colcatbdd)-1),COLUMN(AP:AP)))</f>
        <v>#NUM!</v>
      </c>
      <c r="AR11" s="69" t="e">
        <f t="array" aca="1" ref="AR11" ca="1">INDEX(colprodbdd,SMALL(IF(colcatbdd=$A11,ROW(colcatbdd)-1),COLUMN(AQ:AQ)))</f>
        <v>#NUM!</v>
      </c>
      <c r="AS11" s="69" t="e">
        <f t="array" aca="1" ref="AS11" ca="1">INDEX(colprodbdd,SMALL(IF(colcatbdd=$A11,ROW(colcatbdd)-1),COLUMN(AR:AR)))</f>
        <v>#NUM!</v>
      </c>
      <c r="AT11" s="69" t="e">
        <f t="array" aca="1" ref="AT11" ca="1">INDEX(colprodbdd,SMALL(IF(colcatbdd=$A11,ROW(colcatbdd)-1),COLUMN(AS:AS)))</f>
        <v>#NUM!</v>
      </c>
      <c r="AU11" s="69" t="e">
        <f t="array" aca="1" ref="AU11" ca="1">INDEX(colprodbdd,SMALL(IF(colcatbdd=$A11,ROW(colcatbdd)-1),COLUMN(AT:AT)))</f>
        <v>#NUM!</v>
      </c>
      <c r="AV11" s="69" t="e">
        <f t="array" aca="1" ref="AV11" ca="1">INDEX(colprodbdd,SMALL(IF(colcatbdd=$A11,ROW(colcatbdd)-1),COLUMN(AU:AU)))</f>
        <v>#NUM!</v>
      </c>
      <c r="AW11" s="69" t="e">
        <f t="array" aca="1" ref="AW11" ca="1">INDEX(colprodbdd,SMALL(IF(colcatbdd=$A11,ROW(colcatbdd)-1),COLUMN(AV:AV)))</f>
        <v>#NUM!</v>
      </c>
      <c r="AX11" s="69" t="e">
        <f t="array" aca="1" ref="AX11" ca="1">INDEX(colprodbdd,SMALL(IF(colcatbdd=$A11,ROW(colcatbdd)-1),COLUMN(AW:AW)))</f>
        <v>#NUM!</v>
      </c>
      <c r="AY11" s="69" t="e">
        <f t="array" aca="1" ref="AY11" ca="1">INDEX(colprodbdd,SMALL(IF(colcatbdd=$A11,ROW(colcatbdd)-1),COLUMN(AX:AX)))</f>
        <v>#NUM!</v>
      </c>
      <c r="AZ11" s="69" t="e">
        <f t="array" aca="1" ref="AZ11" ca="1">INDEX(colprodbdd,SMALL(IF(colcatbdd=$A11,ROW(colcatbdd)-1),COLUMN(AY:AY)))</f>
        <v>#NUM!</v>
      </c>
      <c r="BA11" s="69" t="e">
        <f t="array" aca="1" ref="BA11" ca="1">INDEX(colprodbdd,SMALL(IF(colcatbdd=$A11,ROW(colcatbdd)-1),COLUMN(AZ:AZ)))</f>
        <v>#NUM!</v>
      </c>
      <c r="BB11" s="69" t="e">
        <f t="array" aca="1" ref="BB11" ca="1">INDEX(colprodbdd,SMALL(IF(colcatbdd=$A11,ROW(colcatbdd)-1),COLUMN(BA:BA)))</f>
        <v>#NUM!</v>
      </c>
      <c r="BC11" s="69" t="e">
        <f t="array" aca="1" ref="BC11" ca="1">INDEX(colprodbdd,SMALL(IF(colcatbdd=$A11,ROW(colcatbdd)-1),COLUMN(BB:BB)))</f>
        <v>#NUM!</v>
      </c>
      <c r="BD11" s="69" t="e">
        <f t="array" aca="1" ref="BD11" ca="1">INDEX(colprodbdd,SMALL(IF(colcatbdd=$A11,ROW(colcatbdd)-1),COLUMN(BC:BC)))</f>
        <v>#NUM!</v>
      </c>
      <c r="BE11" s="69" t="e">
        <f t="array" aca="1" ref="BE11" ca="1">INDEX(colprodbdd,SMALL(IF(colcatbdd=$A11,ROW(colcatbdd)-1),COLUMN(BD:BD)))</f>
        <v>#NUM!</v>
      </c>
      <c r="BF11" s="69" t="e">
        <f t="array" aca="1" ref="BF11" ca="1">INDEX(colprodbdd,SMALL(IF(colcatbdd=$A11,ROW(colcatbdd)-1),COLUMN(BE:BE)))</f>
        <v>#NUM!</v>
      </c>
      <c r="BG11" s="69" t="e">
        <f t="array" aca="1" ref="BG11" ca="1">INDEX(colprodbdd,SMALL(IF(colcatbdd=$A11,ROW(colcatbdd)-1),COLUMN(BF:BF)))</f>
        <v>#NUM!</v>
      </c>
      <c r="BH11" s="69" t="e">
        <f t="array" aca="1" ref="BH11" ca="1">INDEX(colprodbdd,SMALL(IF(colcatbdd=$A11,ROW(colcatbdd)-1),COLUMN(BG:BG)))</f>
        <v>#NUM!</v>
      </c>
      <c r="BI11" s="69" t="e">
        <f t="array" aca="1" ref="BI11" ca="1">INDEX(colprodbdd,SMALL(IF(colcatbdd=$A11,ROW(colcatbdd)-1),COLUMN(BH:BH)))</f>
        <v>#NUM!</v>
      </c>
      <c r="BJ11" s="69" t="e">
        <f t="array" aca="1" ref="BJ11" ca="1">INDEX(colprodbdd,SMALL(IF(colcatbdd=$A11,ROW(colcatbdd)-1),COLUMN(BI:BI)))</f>
        <v>#NUM!</v>
      </c>
      <c r="BK11" s="69" t="e">
        <f t="array" aca="1" ref="BK11" ca="1">INDEX(colprodbdd,SMALL(IF(colcatbdd=$A11,ROW(colcatbdd)-1),COLUMN(BJ:BJ)))</f>
        <v>#NUM!</v>
      </c>
      <c r="BL11" s="69" t="e">
        <f t="array" aca="1" ref="BL11" ca="1">INDEX(colprodbdd,SMALL(IF(colcatbdd=$A11,ROW(colcatbdd)-1),COLUMN(BK:BK)))</f>
        <v>#NUM!</v>
      </c>
      <c r="BM11" s="69" t="e">
        <f t="array" aca="1" ref="BM11" ca="1">INDEX(colprodbdd,SMALL(IF(colcatbdd=$A11,ROW(colcatbdd)-1),COLUMN(BL:BL)))</f>
        <v>#NUM!</v>
      </c>
      <c r="BN11" s="69" t="e">
        <f t="array" aca="1" ref="BN11" ca="1">INDEX(colprodbdd,SMALL(IF(colcatbdd=$A11,ROW(colcatbdd)-1),COLUMN(BM:BM)))</f>
        <v>#NUM!</v>
      </c>
      <c r="BO11" s="69" t="e">
        <f t="array" aca="1" ref="BO11" ca="1">INDEX(colprodbdd,SMALL(IF(colcatbdd=$A11,ROW(colcatbdd)-1),COLUMN(BN:BN)))</f>
        <v>#NUM!</v>
      </c>
      <c r="BP11" s="69" t="e">
        <f t="array" aca="1" ref="BP11" ca="1">INDEX(colprodbdd,SMALL(IF(colcatbdd=$A11,ROW(colcatbdd)-1),COLUMN(BO:BO)))</f>
        <v>#NUM!</v>
      </c>
      <c r="BQ11" s="69" t="e">
        <f t="array" aca="1" ref="BQ11" ca="1">INDEX(colprodbdd,SMALL(IF(colcatbdd=$A11,ROW(colcatbdd)-1),COLUMN(BP:BP)))</f>
        <v>#NUM!</v>
      </c>
      <c r="BR11" s="69" t="e">
        <f t="array" aca="1" ref="BR11" ca="1">INDEX(colprodbdd,SMALL(IF(colcatbdd=$A11,ROW(colcatbdd)-1),COLUMN(BQ:BQ)))</f>
        <v>#NUM!</v>
      </c>
      <c r="BS11" s="69" t="e">
        <f t="array" aca="1" ref="BS11" ca="1">INDEX(colprodbdd,SMALL(IF(colcatbdd=$A11,ROW(colcatbdd)-1),COLUMN(BR:BR)))</f>
        <v>#NUM!</v>
      </c>
      <c r="BT11" s="69" t="e">
        <f t="array" aca="1" ref="BT11" ca="1">INDEX(colprodbdd,SMALL(IF(colcatbdd=$A11,ROW(colcatbdd)-1),COLUMN(BS:BS)))</f>
        <v>#NUM!</v>
      </c>
      <c r="BU11" s="69" t="e">
        <f t="array" aca="1" ref="BU11" ca="1">INDEX(colprodbdd,SMALL(IF(colcatbdd=$A11,ROW(colcatbdd)-1),COLUMN(BT:BT)))</f>
        <v>#NUM!</v>
      </c>
      <c r="BV11" s="69" t="e">
        <f t="array" aca="1" ref="BV11" ca="1">INDEX(colprodbdd,SMALL(IF(colcatbdd=$A11,ROW(colcatbdd)-1),COLUMN(BU:BU)))</f>
        <v>#NUM!</v>
      </c>
      <c r="BW11" s="69" t="e">
        <f t="array" aca="1" ref="BW11" ca="1">INDEX(colprodbdd,SMALL(IF(colcatbdd=$A11,ROW(colcatbdd)-1),COLUMN(BV:BV)))</f>
        <v>#NUM!</v>
      </c>
      <c r="BX11" s="69" t="e">
        <f t="array" aca="1" ref="BX11" ca="1">INDEX(colprodbdd,SMALL(IF(colcatbdd=$A11,ROW(colcatbdd)-1),COLUMN(BW:BW)))</f>
        <v>#NUM!</v>
      </c>
      <c r="BY11" s="69" t="e">
        <f t="array" aca="1" ref="BY11" ca="1">INDEX(colprodbdd,SMALL(IF(colcatbdd=$A11,ROW(colcatbdd)-1),COLUMN(BX:BX)))</f>
        <v>#NUM!</v>
      </c>
      <c r="BZ11" s="69" t="e">
        <f t="array" aca="1" ref="BZ11" ca="1">INDEX(colprodbdd,SMALL(IF(colcatbdd=$A11,ROW(colcatbdd)-1),COLUMN(BY:BY)))</f>
        <v>#NUM!</v>
      </c>
      <c r="CA11" s="69" t="e">
        <f t="array" aca="1" ref="CA11" ca="1">INDEX(colprodbdd,SMALL(IF(colcatbdd=$A11,ROW(colcatbdd)-1),COLUMN(BZ:BZ)))</f>
        <v>#NUM!</v>
      </c>
      <c r="CB11" s="69" t="e">
        <f t="array" aca="1" ref="CB11" ca="1">INDEX(colprodbdd,SMALL(IF(colcatbdd=$A11,ROW(colcatbdd)-1),COLUMN(CA:CA)))</f>
        <v>#NUM!</v>
      </c>
      <c r="CC11" s="69" t="e">
        <f t="array" aca="1" ref="CC11" ca="1">INDEX(colprodbdd,SMALL(IF(colcatbdd=$A11,ROW(colcatbdd)-1),COLUMN(CB:CB)))</f>
        <v>#NUM!</v>
      </c>
      <c r="CD11" s="69" t="e">
        <f t="array" aca="1" ref="CD11" ca="1">INDEX(colprodbdd,SMALL(IF(colcatbdd=$A11,ROW(colcatbdd)-1),COLUMN(CC:CC)))</f>
        <v>#NUM!</v>
      </c>
      <c r="CE11" s="69" t="e">
        <f t="array" aca="1" ref="CE11" ca="1">INDEX(colprodbdd,SMALL(IF(colcatbdd=$A11,ROW(colcatbdd)-1),COLUMN(CD:CD)))</f>
        <v>#NUM!</v>
      </c>
      <c r="CF11" s="69" t="e">
        <f t="array" aca="1" ref="CF11" ca="1">INDEX(colprodbdd,SMALL(IF(colcatbdd=$A11,ROW(colcatbdd)-1),COLUMN(CE:CE)))</f>
        <v>#NUM!</v>
      </c>
      <c r="CG11" s="69" t="e">
        <f t="array" aca="1" ref="CG11" ca="1">INDEX(colprodbdd,SMALL(IF(colcatbdd=$A11,ROW(colcatbdd)-1),COLUMN(CF:CF)))</f>
        <v>#NUM!</v>
      </c>
      <c r="CH11" s="69" t="e">
        <f t="array" aca="1" ref="CH11" ca="1">INDEX(colprodbdd,SMALL(IF(colcatbdd=$A11,ROW(colcatbdd)-1),COLUMN(CG:CG)))</f>
        <v>#NUM!</v>
      </c>
      <c r="CI11" s="69" t="e">
        <f t="array" aca="1" ref="CI11" ca="1">INDEX(colprodbdd,SMALL(IF(colcatbdd=$A11,ROW(colcatbdd)-1),COLUMN(CH:CH)))</f>
        <v>#NUM!</v>
      </c>
      <c r="CJ11" s="69" t="e">
        <f t="array" aca="1" ref="CJ11" ca="1">INDEX(colprodbdd,SMALL(IF(colcatbdd=$A11,ROW(colcatbdd)-1),COLUMN(CI:CI)))</f>
        <v>#NUM!</v>
      </c>
      <c r="CK11" s="69" t="e">
        <f t="array" aca="1" ref="CK11" ca="1">INDEX(colprodbdd,SMALL(IF(colcatbdd=$A11,ROW(colcatbdd)-1),COLUMN(CJ:CJ)))</f>
        <v>#NUM!</v>
      </c>
      <c r="CL11" s="69" t="e">
        <f t="array" aca="1" ref="CL11" ca="1">INDEX(colprodbdd,SMALL(IF(colcatbdd=$A11,ROW(colcatbdd)-1),COLUMN(CK:CK)))</f>
        <v>#NUM!</v>
      </c>
      <c r="CM11" s="69" t="e">
        <f t="array" aca="1" ref="CM11" ca="1">INDEX(colprodbdd,SMALL(IF(colcatbdd=$A11,ROW(colcatbdd)-1),COLUMN(CL:CL)))</f>
        <v>#NUM!</v>
      </c>
      <c r="CN11" s="69" t="e">
        <f t="array" aca="1" ref="CN11" ca="1">INDEX(colprodbdd,SMALL(IF(colcatbdd=$A11,ROW(colcatbdd)-1),COLUMN(CM:CM)))</f>
        <v>#NUM!</v>
      </c>
      <c r="CO11" s="69" t="e">
        <f t="array" aca="1" ref="CO11" ca="1">INDEX(colprodbdd,SMALL(IF(colcatbdd=$A11,ROW(colcatbdd)-1),COLUMN(CN:CN)))</f>
        <v>#NUM!</v>
      </c>
      <c r="CP11" s="69" t="e">
        <f t="array" aca="1" ref="CP11" ca="1">INDEX(colprodbdd,SMALL(IF(colcatbdd=$A11,ROW(colcatbdd)-1),COLUMN(CO:CO)))</f>
        <v>#NUM!</v>
      </c>
      <c r="CQ11" s="69" t="e">
        <f t="array" aca="1" ref="CQ11" ca="1">INDEX(colprodbdd,SMALL(IF(colcatbdd=$A11,ROW(colcatbdd)-1),COLUMN(CP:CP)))</f>
        <v>#NUM!</v>
      </c>
      <c r="CR11" s="69" t="e">
        <f t="array" aca="1" ref="CR11" ca="1">INDEX(colprodbdd,SMALL(IF(colcatbdd=$A11,ROW(colcatbdd)-1),COLUMN(CQ:CQ)))</f>
        <v>#NUM!</v>
      </c>
      <c r="CS11" s="69" t="e">
        <f t="array" aca="1" ref="CS11" ca="1">INDEX(colprodbdd,SMALL(IF(colcatbdd=$A11,ROW(colcatbdd)-1),COLUMN(CR:CR)))</f>
        <v>#NUM!</v>
      </c>
      <c r="CT11" s="69" t="e">
        <f t="array" aca="1" ref="CT11" ca="1">INDEX(colprodbdd,SMALL(IF(colcatbdd=$A11,ROW(colcatbdd)-1),COLUMN(CS:CS)))</f>
        <v>#NUM!</v>
      </c>
      <c r="CU11" s="69" t="e">
        <f t="array" aca="1" ref="CU11" ca="1">INDEX(colprodbdd,SMALL(IF(colcatbdd=$A11,ROW(colcatbdd)-1),COLUMN(CT:CT)))</f>
        <v>#NUM!</v>
      </c>
      <c r="CV11" s="69" t="e">
        <f t="array" aca="1" ref="CV11" ca="1">INDEX(colprodbdd,SMALL(IF(colcatbdd=$A11,ROW(colcatbdd)-1),COLUMN(CU:CU)))</f>
        <v>#NUM!</v>
      </c>
      <c r="CW11" s="69" t="e">
        <f t="array" aca="1" ref="CW11" ca="1">INDEX(colprodbdd,SMALL(IF(colcatbdd=$A11,ROW(colcatbdd)-1),COLUMN(CV:CV)))</f>
        <v>#NUM!</v>
      </c>
      <c r="CX11" s="69" t="e">
        <f t="array" aca="1" ref="CX11" ca="1">INDEX(colprodbdd,SMALL(IF(colcatbdd=$A11,ROW(colcatbdd)-1),COLUMN(CW:CW)))</f>
        <v>#NUM!</v>
      </c>
      <c r="CY11" s="69" t="e">
        <f t="array" aca="1" ref="CY11" ca="1">INDEX(colprodbdd,SMALL(IF(colcatbdd=$A11,ROW(colcatbdd)-1),COLUMN(CX:CX)))</f>
        <v>#NUM!</v>
      </c>
      <c r="CZ11" s="69" t="e">
        <f t="array" aca="1" ref="CZ11" ca="1">INDEX(colprodbdd,SMALL(IF(colcatbdd=$A11,ROW(colcatbdd)-1),COLUMN(CY:CY)))</f>
        <v>#NUM!</v>
      </c>
      <c r="DA11" s="69" t="e">
        <f t="array" aca="1" ref="DA11" ca="1">INDEX(colprodbdd,SMALL(IF(colcatbdd=$A11,ROW(colcatbdd)-1),COLUMN(CZ:CZ)))</f>
        <v>#NUM!</v>
      </c>
      <c r="DB11" s="69" t="e">
        <f t="array" aca="1" ref="DB11" ca="1">INDEX(colprodbdd,SMALL(IF(colcatbdd=$A11,ROW(colcatbdd)-1),COLUMN(DA:DA)))</f>
        <v>#NUM!</v>
      </c>
      <c r="DC11" s="69" t="e">
        <f t="array" aca="1" ref="DC11" ca="1">INDEX(colprodbdd,SMALL(IF(colcatbdd=$A11,ROW(colcatbdd)-1),COLUMN(DB:DB)))</f>
        <v>#NUM!</v>
      </c>
      <c r="DD11" s="69" t="e">
        <f t="array" aca="1" ref="DD11" ca="1">INDEX(colprodbdd,SMALL(IF(colcatbdd=$A11,ROW(colcatbdd)-1),COLUMN(DC:DC)))</f>
        <v>#NUM!</v>
      </c>
      <c r="DE11" s="69" t="e">
        <f t="array" aca="1" ref="DE11" ca="1">INDEX(colprodbdd,SMALL(IF(colcatbdd=$A11,ROW(colcatbdd)-1),COLUMN(DD:DD)))</f>
        <v>#NUM!</v>
      </c>
      <c r="DF11" s="69" t="e">
        <f t="array" aca="1" ref="DF11" ca="1">INDEX(colprodbdd,SMALL(IF(colcatbdd=$A11,ROW(colcatbdd)-1),COLUMN(DE:DE)))</f>
        <v>#NUM!</v>
      </c>
      <c r="DG11" s="69" t="e">
        <f t="array" aca="1" ref="DG11" ca="1">INDEX(colprodbdd,SMALL(IF(colcatbdd=$A11,ROW(colcatbdd)-1),COLUMN(DF:DF)))</f>
        <v>#NUM!</v>
      </c>
      <c r="DH11" s="69" t="e">
        <f t="array" aca="1" ref="DH11" ca="1">INDEX(colprodbdd,SMALL(IF(colcatbdd=$A11,ROW(colcatbdd)-1),COLUMN(DG:DG)))</f>
        <v>#NUM!</v>
      </c>
      <c r="DI11" s="69" t="e">
        <f t="array" aca="1" ref="DI11" ca="1">INDEX(colprodbdd,SMALL(IF(colcatbdd=$A11,ROW(colcatbdd)-1),COLUMN(DH:DH)))</f>
        <v>#NUM!</v>
      </c>
      <c r="DJ11" s="69" t="e">
        <f t="array" aca="1" ref="DJ11" ca="1">INDEX(colprodbdd,SMALL(IF(colcatbdd=$A11,ROW(colcatbdd)-1),COLUMN(DI:DI)))</f>
        <v>#NUM!</v>
      </c>
      <c r="DK11" s="69" t="e">
        <f t="array" aca="1" ref="DK11" ca="1">INDEX(colprodbdd,SMALL(IF(colcatbdd=$A11,ROW(colcatbdd)-1),COLUMN(DJ:DJ)))</f>
        <v>#NUM!</v>
      </c>
      <c r="DL11" s="69" t="e">
        <f t="array" aca="1" ref="DL11" ca="1">INDEX(colprodbdd,SMALL(IF(colcatbdd=$A11,ROW(colcatbdd)-1),COLUMN(DK:DK)))</f>
        <v>#NUM!</v>
      </c>
      <c r="DM11" s="69" t="e">
        <f t="array" aca="1" ref="DM11" ca="1">INDEX(colprodbdd,SMALL(IF(colcatbdd=$A11,ROW(colcatbdd)-1),COLUMN(DL:DL)))</f>
        <v>#NUM!</v>
      </c>
      <c r="DN11" s="69" t="e">
        <f t="array" aca="1" ref="DN11" ca="1">INDEX(colprodbdd,SMALL(IF(colcatbdd=$A11,ROW(colcatbdd)-1),COLUMN(DM:DM)))</f>
        <v>#NUM!</v>
      </c>
      <c r="DO11" s="69" t="e">
        <f t="array" aca="1" ref="DO11" ca="1">INDEX(colprodbdd,SMALL(IF(colcatbdd=$A11,ROW(colcatbdd)-1),COLUMN(DN:DN)))</f>
        <v>#NUM!</v>
      </c>
      <c r="DP11" s="69" t="e">
        <f t="array" aca="1" ref="DP11" ca="1">INDEX(colprodbdd,SMALL(IF(colcatbdd=$A11,ROW(colcatbdd)-1),COLUMN(DO:DO)))</f>
        <v>#NUM!</v>
      </c>
      <c r="DQ11" s="69" t="e">
        <f t="array" aca="1" ref="DQ11" ca="1">INDEX(colprodbdd,SMALL(IF(colcatbdd=$A11,ROW(colcatbdd)-1),COLUMN(DP:DP)))</f>
        <v>#NUM!</v>
      </c>
      <c r="DR11" s="69" t="e">
        <f t="array" aca="1" ref="DR11" ca="1">INDEX(colprodbdd,SMALL(IF(colcatbdd=$A11,ROW(colcatbdd)-1),COLUMN(DQ:DQ)))</f>
        <v>#NUM!</v>
      </c>
      <c r="DS11" s="69" t="e">
        <f t="array" aca="1" ref="DS11" ca="1">INDEX(colprodbdd,SMALL(IF(colcatbdd=$A11,ROW(colcatbdd)-1),COLUMN(DR:DR)))</f>
        <v>#NUM!</v>
      </c>
      <c r="DT11" s="69" t="e">
        <f t="array" aca="1" ref="DT11" ca="1">INDEX(colprodbdd,SMALL(IF(colcatbdd=$A11,ROW(colcatbdd)-1),COLUMN(DS:DS)))</f>
        <v>#NUM!</v>
      </c>
      <c r="DU11" s="69" t="e">
        <f t="array" aca="1" ref="DU11" ca="1">INDEX(colprodbdd,SMALL(IF(colcatbdd=$A11,ROW(colcatbdd)-1),COLUMN(DT:DT)))</f>
        <v>#NUM!</v>
      </c>
      <c r="DV11" s="69" t="e">
        <f t="array" aca="1" ref="DV11" ca="1">INDEX(colprodbdd,SMALL(IF(colcatbdd=$A11,ROW(colcatbdd)-1),COLUMN(DU:DU)))</f>
        <v>#NUM!</v>
      </c>
    </row>
    <row r="12" spans="1:126">
      <c r="A12" s="70" t="s">
        <v>65</v>
      </c>
      <c r="B12" s="69" t="str">
        <f t="array" aca="1" ref="B12" ca="1">INDEX(colprodbdd,SMALL(IF(colcatbdd=$A12,ROW(colcatbdd)-1),COLUMN(A:A)))</f>
        <v>TEST PRODUIT B14</v>
      </c>
      <c r="C12" s="69" t="e">
        <f t="array" aca="1" ref="C12" ca="1">INDEX(colprodbdd,SMALL(IF(colcatbdd=$A12,ROW(colcatbdd)-1),COLUMN(B:B)))</f>
        <v>#NUM!</v>
      </c>
      <c r="D12" s="69" t="e">
        <f t="array" aca="1" ref="D12" ca="1">INDEX(colprodbdd,SMALL(IF(colcatbdd=$A12,ROW(colcatbdd)-1),COLUMN(C:C)))</f>
        <v>#NUM!</v>
      </c>
      <c r="E12" s="69" t="e">
        <f t="array" aca="1" ref="E12" ca="1">INDEX(colprodbdd,SMALL(IF(colcatbdd=$A12,ROW(colcatbdd)-1),COLUMN(D:D)))</f>
        <v>#NUM!</v>
      </c>
      <c r="F12" s="69" t="e">
        <f t="array" aca="1" ref="F12" ca="1">INDEX(colprodbdd,SMALL(IF(colcatbdd=$A12,ROW(colcatbdd)-1),COLUMN(E:E)))</f>
        <v>#NUM!</v>
      </c>
      <c r="G12" s="69" t="e">
        <f t="array" aca="1" ref="G12" ca="1">INDEX(colprodbdd,SMALL(IF(colcatbdd=$A12,ROW(colcatbdd)-1),COLUMN(F:F)))</f>
        <v>#NUM!</v>
      </c>
      <c r="H12" s="69" t="e">
        <f t="array" aca="1" ref="H12" ca="1">INDEX(colprodbdd,SMALL(IF(colcatbdd=$A12,ROW(colcatbdd)-1),COLUMN(G:G)))</f>
        <v>#NUM!</v>
      </c>
      <c r="I12" s="69" t="e">
        <f t="array" aca="1" ref="I12" ca="1">INDEX(colprodbdd,SMALL(IF(colcatbdd=$A12,ROW(colcatbdd)-1),COLUMN(H:H)))</f>
        <v>#NUM!</v>
      </c>
      <c r="J12" s="69" t="e">
        <f t="array" aca="1" ref="J12" ca="1">INDEX(colprodbdd,SMALL(IF(colcatbdd=$A12,ROW(colcatbdd)-1),COLUMN(I:I)))</f>
        <v>#NUM!</v>
      </c>
      <c r="K12" s="69" t="e">
        <f t="array" aca="1" ref="K12" ca="1">INDEX(colprodbdd,SMALL(IF(colcatbdd=$A12,ROW(colcatbdd)-1),COLUMN(J:J)))</f>
        <v>#NUM!</v>
      </c>
      <c r="L12" s="69" t="e">
        <f t="array" aca="1" ref="L12" ca="1">INDEX(colprodbdd,SMALL(IF(colcatbdd=$A12,ROW(colcatbdd)-1),COLUMN(K:K)))</f>
        <v>#NUM!</v>
      </c>
      <c r="M12" s="69" t="e">
        <f t="array" aca="1" ref="M12" ca="1">INDEX(colprodbdd,SMALL(IF(colcatbdd=$A12,ROW(colcatbdd)-1),COLUMN(L:L)))</f>
        <v>#NUM!</v>
      </c>
      <c r="N12" s="69" t="e">
        <f t="array" aca="1" ref="N12" ca="1">INDEX(colprodbdd,SMALL(IF(colcatbdd=$A12,ROW(colcatbdd)-1),COLUMN(M:M)))</f>
        <v>#NUM!</v>
      </c>
      <c r="O12" s="69" t="e">
        <f t="array" aca="1" ref="O12" ca="1">INDEX(colprodbdd,SMALL(IF(colcatbdd=$A12,ROW(colcatbdd)-1),COLUMN(N:N)))</f>
        <v>#NUM!</v>
      </c>
      <c r="P12" s="69" t="e">
        <f t="array" aca="1" ref="P12" ca="1">INDEX(colprodbdd,SMALL(IF(colcatbdd=$A12,ROW(colcatbdd)-1),COLUMN(O:O)))</f>
        <v>#NUM!</v>
      </c>
      <c r="Q12" s="69" t="e">
        <f t="array" aca="1" ref="Q12" ca="1">INDEX(colprodbdd,SMALL(IF(colcatbdd=$A12,ROW(colcatbdd)-1),COLUMN(P:P)))</f>
        <v>#NUM!</v>
      </c>
      <c r="R12" s="69" t="e">
        <f t="array" aca="1" ref="R12" ca="1">INDEX(colprodbdd,SMALL(IF(colcatbdd=$A12,ROW(colcatbdd)-1),COLUMN(Q:Q)))</f>
        <v>#NUM!</v>
      </c>
      <c r="S12" s="69" t="e">
        <f t="array" aca="1" ref="S12" ca="1">INDEX(colprodbdd,SMALL(IF(colcatbdd=$A12,ROW(colcatbdd)-1),COLUMN(R:R)))</f>
        <v>#NUM!</v>
      </c>
      <c r="T12" s="69" t="e">
        <f t="array" aca="1" ref="T12" ca="1">INDEX(colprodbdd,SMALL(IF(colcatbdd=$A12,ROW(colcatbdd)-1),COLUMN(S:S)))</f>
        <v>#NUM!</v>
      </c>
      <c r="U12" s="69" t="e">
        <f t="array" aca="1" ref="U12" ca="1">INDEX(colprodbdd,SMALL(IF(colcatbdd=$A12,ROW(colcatbdd)-1),COLUMN(T:T)))</f>
        <v>#NUM!</v>
      </c>
      <c r="V12" s="69" t="e">
        <f t="array" aca="1" ref="V12" ca="1">INDEX(colprodbdd,SMALL(IF(colcatbdd=$A12,ROW(colcatbdd)-1),COLUMN(U:U)))</f>
        <v>#NUM!</v>
      </c>
      <c r="W12" s="69" t="e">
        <f t="array" aca="1" ref="W12" ca="1">INDEX(colprodbdd,SMALL(IF(colcatbdd=$A12,ROW(colcatbdd)-1),COLUMN(V:V)))</f>
        <v>#NUM!</v>
      </c>
      <c r="X12" s="69" t="e">
        <f t="array" aca="1" ref="X12" ca="1">INDEX(colprodbdd,SMALL(IF(colcatbdd=$A12,ROW(colcatbdd)-1),COLUMN(W:W)))</f>
        <v>#NUM!</v>
      </c>
      <c r="Y12" s="69" t="e">
        <f t="array" aca="1" ref="Y12" ca="1">INDEX(colprodbdd,SMALL(IF(colcatbdd=$A12,ROW(colcatbdd)-1),COLUMN(X:X)))</f>
        <v>#NUM!</v>
      </c>
      <c r="Z12" s="69" t="e">
        <f t="array" aca="1" ref="Z12" ca="1">INDEX(colprodbdd,SMALL(IF(colcatbdd=$A12,ROW(colcatbdd)-1),COLUMN(Y:Y)))</f>
        <v>#NUM!</v>
      </c>
      <c r="AA12" s="69" t="e">
        <f t="array" aca="1" ref="AA12" ca="1">INDEX(colprodbdd,SMALL(IF(colcatbdd=$A12,ROW(colcatbdd)-1),COLUMN(Z:Z)))</f>
        <v>#NUM!</v>
      </c>
      <c r="AB12" s="69" t="e">
        <f t="array" aca="1" ref="AB12" ca="1">INDEX(colprodbdd,SMALL(IF(colcatbdd=$A12,ROW(colcatbdd)-1),COLUMN(AA:AA)))</f>
        <v>#NUM!</v>
      </c>
      <c r="AC12" s="69" t="e">
        <f t="array" aca="1" ref="AC12" ca="1">INDEX(colprodbdd,SMALL(IF(colcatbdd=$A12,ROW(colcatbdd)-1),COLUMN(AB:AB)))</f>
        <v>#NUM!</v>
      </c>
      <c r="AD12" s="69" t="e">
        <f t="array" aca="1" ref="AD12" ca="1">INDEX(colprodbdd,SMALL(IF(colcatbdd=$A12,ROW(colcatbdd)-1),COLUMN(AC:AC)))</f>
        <v>#NUM!</v>
      </c>
      <c r="AE12" s="69" t="e">
        <f t="array" aca="1" ref="AE12" ca="1">INDEX(colprodbdd,SMALL(IF(colcatbdd=$A12,ROW(colcatbdd)-1),COLUMN(AD:AD)))</f>
        <v>#NUM!</v>
      </c>
      <c r="AF12" s="69" t="e">
        <f t="array" aca="1" ref="AF12" ca="1">INDEX(colprodbdd,SMALL(IF(colcatbdd=$A12,ROW(colcatbdd)-1),COLUMN(AE:AE)))</f>
        <v>#NUM!</v>
      </c>
      <c r="AG12" s="69" t="e">
        <f t="array" aca="1" ref="AG12" ca="1">INDEX(colprodbdd,SMALL(IF(colcatbdd=$A12,ROW(colcatbdd)-1),COLUMN(AF:AF)))</f>
        <v>#NUM!</v>
      </c>
      <c r="AH12" s="69" t="e">
        <f t="array" aca="1" ref="AH12" ca="1">INDEX(colprodbdd,SMALL(IF(colcatbdd=$A12,ROW(colcatbdd)-1),COLUMN(AG:AG)))</f>
        <v>#NUM!</v>
      </c>
      <c r="AI12" s="69" t="e">
        <f t="array" aca="1" ref="AI12" ca="1">INDEX(colprodbdd,SMALL(IF(colcatbdd=$A12,ROW(colcatbdd)-1),COLUMN(AH:AH)))</f>
        <v>#NUM!</v>
      </c>
      <c r="AJ12" s="69" t="e">
        <f t="array" aca="1" ref="AJ12" ca="1">INDEX(colprodbdd,SMALL(IF(colcatbdd=$A12,ROW(colcatbdd)-1),COLUMN(AI:AI)))</f>
        <v>#NUM!</v>
      </c>
      <c r="AK12" s="69" t="e">
        <f t="array" aca="1" ref="AK12" ca="1">INDEX(colprodbdd,SMALL(IF(colcatbdd=$A12,ROW(colcatbdd)-1),COLUMN(AJ:AJ)))</f>
        <v>#NUM!</v>
      </c>
      <c r="AL12" s="69" t="e">
        <f t="array" aca="1" ref="AL12" ca="1">INDEX(colprodbdd,SMALL(IF(colcatbdd=$A12,ROW(colcatbdd)-1),COLUMN(AK:AK)))</f>
        <v>#NUM!</v>
      </c>
      <c r="AM12" s="69" t="e">
        <f t="array" aca="1" ref="AM12" ca="1">INDEX(colprodbdd,SMALL(IF(colcatbdd=$A12,ROW(colcatbdd)-1),COLUMN(AL:AL)))</f>
        <v>#NUM!</v>
      </c>
      <c r="AN12" s="69" t="e">
        <f t="array" aca="1" ref="AN12" ca="1">INDEX(colprodbdd,SMALL(IF(colcatbdd=$A12,ROW(colcatbdd)-1),COLUMN(AM:AM)))</f>
        <v>#NUM!</v>
      </c>
      <c r="AO12" s="69" t="e">
        <f t="array" aca="1" ref="AO12" ca="1">INDEX(colprodbdd,SMALL(IF(colcatbdd=$A12,ROW(colcatbdd)-1),COLUMN(AN:AN)))</f>
        <v>#NUM!</v>
      </c>
      <c r="AP12" s="69" t="e">
        <f t="array" aca="1" ref="AP12" ca="1">INDEX(colprodbdd,SMALL(IF(colcatbdd=$A12,ROW(colcatbdd)-1),COLUMN(AO:AO)))</f>
        <v>#NUM!</v>
      </c>
      <c r="AQ12" s="69" t="e">
        <f t="array" aca="1" ref="AQ12" ca="1">INDEX(colprodbdd,SMALL(IF(colcatbdd=$A12,ROW(colcatbdd)-1),COLUMN(AP:AP)))</f>
        <v>#NUM!</v>
      </c>
      <c r="AR12" s="69" t="e">
        <f t="array" aca="1" ref="AR12" ca="1">INDEX(colprodbdd,SMALL(IF(colcatbdd=$A12,ROW(colcatbdd)-1),COLUMN(AQ:AQ)))</f>
        <v>#NUM!</v>
      </c>
      <c r="AS12" s="69" t="e">
        <f t="array" aca="1" ref="AS12" ca="1">INDEX(colprodbdd,SMALL(IF(colcatbdd=$A12,ROW(colcatbdd)-1),COLUMN(AR:AR)))</f>
        <v>#NUM!</v>
      </c>
      <c r="AT12" s="69" t="e">
        <f t="array" aca="1" ref="AT12" ca="1">INDEX(colprodbdd,SMALL(IF(colcatbdd=$A12,ROW(colcatbdd)-1),COLUMN(AS:AS)))</f>
        <v>#NUM!</v>
      </c>
      <c r="AU12" s="69" t="e">
        <f t="array" aca="1" ref="AU12" ca="1">INDEX(colprodbdd,SMALL(IF(colcatbdd=$A12,ROW(colcatbdd)-1),COLUMN(AT:AT)))</f>
        <v>#NUM!</v>
      </c>
      <c r="AV12" s="69" t="e">
        <f t="array" aca="1" ref="AV12" ca="1">INDEX(colprodbdd,SMALL(IF(colcatbdd=$A12,ROW(colcatbdd)-1),COLUMN(AU:AU)))</f>
        <v>#NUM!</v>
      </c>
      <c r="AW12" s="69" t="e">
        <f t="array" aca="1" ref="AW12" ca="1">INDEX(colprodbdd,SMALL(IF(colcatbdd=$A12,ROW(colcatbdd)-1),COLUMN(AV:AV)))</f>
        <v>#NUM!</v>
      </c>
      <c r="AX12" s="69" t="e">
        <f t="array" aca="1" ref="AX12" ca="1">INDEX(colprodbdd,SMALL(IF(colcatbdd=$A12,ROW(colcatbdd)-1),COLUMN(AW:AW)))</f>
        <v>#NUM!</v>
      </c>
      <c r="AY12" s="69" t="e">
        <f t="array" aca="1" ref="AY12" ca="1">INDEX(colprodbdd,SMALL(IF(colcatbdd=$A12,ROW(colcatbdd)-1),COLUMN(AX:AX)))</f>
        <v>#NUM!</v>
      </c>
      <c r="AZ12" s="69" t="e">
        <f t="array" aca="1" ref="AZ12" ca="1">INDEX(colprodbdd,SMALL(IF(colcatbdd=$A12,ROW(colcatbdd)-1),COLUMN(AY:AY)))</f>
        <v>#NUM!</v>
      </c>
      <c r="BA12" s="69" t="e">
        <f t="array" aca="1" ref="BA12" ca="1">INDEX(colprodbdd,SMALL(IF(colcatbdd=$A12,ROW(colcatbdd)-1),COLUMN(AZ:AZ)))</f>
        <v>#NUM!</v>
      </c>
      <c r="BB12" s="69" t="e">
        <f t="array" aca="1" ref="BB12" ca="1">INDEX(colprodbdd,SMALL(IF(colcatbdd=$A12,ROW(colcatbdd)-1),COLUMN(BA:BA)))</f>
        <v>#NUM!</v>
      </c>
      <c r="BC12" s="69" t="e">
        <f t="array" aca="1" ref="BC12" ca="1">INDEX(colprodbdd,SMALL(IF(colcatbdd=$A12,ROW(colcatbdd)-1),COLUMN(BB:BB)))</f>
        <v>#NUM!</v>
      </c>
      <c r="BD12" s="69" t="e">
        <f t="array" aca="1" ref="BD12" ca="1">INDEX(colprodbdd,SMALL(IF(colcatbdd=$A12,ROW(colcatbdd)-1),COLUMN(BC:BC)))</f>
        <v>#NUM!</v>
      </c>
      <c r="BE12" s="69" t="e">
        <f t="array" aca="1" ref="BE12" ca="1">INDEX(colprodbdd,SMALL(IF(colcatbdd=$A12,ROW(colcatbdd)-1),COLUMN(BD:BD)))</f>
        <v>#NUM!</v>
      </c>
      <c r="BF12" s="69" t="e">
        <f t="array" aca="1" ref="BF12" ca="1">INDEX(colprodbdd,SMALL(IF(colcatbdd=$A12,ROW(colcatbdd)-1),COLUMN(BE:BE)))</f>
        <v>#NUM!</v>
      </c>
      <c r="BG12" s="69" t="e">
        <f t="array" aca="1" ref="BG12" ca="1">INDEX(colprodbdd,SMALL(IF(colcatbdd=$A12,ROW(colcatbdd)-1),COLUMN(BF:BF)))</f>
        <v>#NUM!</v>
      </c>
      <c r="BH12" s="69" t="e">
        <f t="array" aca="1" ref="BH12" ca="1">INDEX(colprodbdd,SMALL(IF(colcatbdd=$A12,ROW(colcatbdd)-1),COLUMN(BG:BG)))</f>
        <v>#NUM!</v>
      </c>
      <c r="BI12" s="69" t="e">
        <f t="array" aca="1" ref="BI12" ca="1">INDEX(colprodbdd,SMALL(IF(colcatbdd=$A12,ROW(colcatbdd)-1),COLUMN(BH:BH)))</f>
        <v>#NUM!</v>
      </c>
      <c r="BJ12" s="69" t="e">
        <f t="array" aca="1" ref="BJ12" ca="1">INDEX(colprodbdd,SMALL(IF(colcatbdd=$A12,ROW(colcatbdd)-1),COLUMN(BI:BI)))</f>
        <v>#NUM!</v>
      </c>
      <c r="BK12" s="69" t="e">
        <f t="array" aca="1" ref="BK12" ca="1">INDEX(colprodbdd,SMALL(IF(colcatbdd=$A12,ROW(colcatbdd)-1),COLUMN(BJ:BJ)))</f>
        <v>#NUM!</v>
      </c>
      <c r="BL12" s="69" t="e">
        <f t="array" aca="1" ref="BL12" ca="1">INDEX(colprodbdd,SMALL(IF(colcatbdd=$A12,ROW(colcatbdd)-1),COLUMN(BK:BK)))</f>
        <v>#NUM!</v>
      </c>
      <c r="BM12" s="69" t="e">
        <f t="array" aca="1" ref="BM12" ca="1">INDEX(colprodbdd,SMALL(IF(colcatbdd=$A12,ROW(colcatbdd)-1),COLUMN(BL:BL)))</f>
        <v>#NUM!</v>
      </c>
      <c r="BN12" s="69" t="e">
        <f t="array" aca="1" ref="BN12" ca="1">INDEX(colprodbdd,SMALL(IF(colcatbdd=$A12,ROW(colcatbdd)-1),COLUMN(BM:BM)))</f>
        <v>#NUM!</v>
      </c>
      <c r="BO12" s="69" t="e">
        <f t="array" aca="1" ref="BO12" ca="1">INDEX(colprodbdd,SMALL(IF(colcatbdd=$A12,ROW(colcatbdd)-1),COLUMN(BN:BN)))</f>
        <v>#NUM!</v>
      </c>
      <c r="BP12" s="69" t="e">
        <f t="array" aca="1" ref="BP12" ca="1">INDEX(colprodbdd,SMALL(IF(colcatbdd=$A12,ROW(colcatbdd)-1),COLUMN(BO:BO)))</f>
        <v>#NUM!</v>
      </c>
      <c r="BQ12" s="69" t="e">
        <f t="array" aca="1" ref="BQ12" ca="1">INDEX(colprodbdd,SMALL(IF(colcatbdd=$A12,ROW(colcatbdd)-1),COLUMN(BP:BP)))</f>
        <v>#NUM!</v>
      </c>
      <c r="BR12" s="69" t="e">
        <f t="array" aca="1" ref="BR12" ca="1">INDEX(colprodbdd,SMALL(IF(colcatbdd=$A12,ROW(colcatbdd)-1),COLUMN(BQ:BQ)))</f>
        <v>#NUM!</v>
      </c>
      <c r="BS12" s="69" t="e">
        <f t="array" aca="1" ref="BS12" ca="1">INDEX(colprodbdd,SMALL(IF(colcatbdd=$A12,ROW(colcatbdd)-1),COLUMN(BR:BR)))</f>
        <v>#NUM!</v>
      </c>
      <c r="BT12" s="69" t="e">
        <f t="array" aca="1" ref="BT12" ca="1">INDEX(colprodbdd,SMALL(IF(colcatbdd=$A12,ROW(colcatbdd)-1),COLUMN(BS:BS)))</f>
        <v>#NUM!</v>
      </c>
      <c r="BU12" s="69" t="e">
        <f t="array" aca="1" ref="BU12" ca="1">INDEX(colprodbdd,SMALL(IF(colcatbdd=$A12,ROW(colcatbdd)-1),COLUMN(BT:BT)))</f>
        <v>#NUM!</v>
      </c>
      <c r="BV12" s="69" t="e">
        <f t="array" aca="1" ref="BV12" ca="1">INDEX(colprodbdd,SMALL(IF(colcatbdd=$A12,ROW(colcatbdd)-1),COLUMN(BU:BU)))</f>
        <v>#NUM!</v>
      </c>
      <c r="BW12" s="69" t="e">
        <f t="array" aca="1" ref="BW12" ca="1">INDEX(colprodbdd,SMALL(IF(colcatbdd=$A12,ROW(colcatbdd)-1),COLUMN(BV:BV)))</f>
        <v>#NUM!</v>
      </c>
      <c r="BX12" s="69" t="e">
        <f t="array" aca="1" ref="BX12" ca="1">INDEX(colprodbdd,SMALL(IF(colcatbdd=$A12,ROW(colcatbdd)-1),COLUMN(BW:BW)))</f>
        <v>#NUM!</v>
      </c>
      <c r="BY12" s="69" t="e">
        <f t="array" aca="1" ref="BY12" ca="1">INDEX(colprodbdd,SMALL(IF(colcatbdd=$A12,ROW(colcatbdd)-1),COLUMN(BX:BX)))</f>
        <v>#NUM!</v>
      </c>
      <c r="BZ12" s="69" t="e">
        <f t="array" aca="1" ref="BZ12" ca="1">INDEX(colprodbdd,SMALL(IF(colcatbdd=$A12,ROW(colcatbdd)-1),COLUMN(BY:BY)))</f>
        <v>#NUM!</v>
      </c>
      <c r="CA12" s="69" t="e">
        <f t="array" aca="1" ref="CA12" ca="1">INDEX(colprodbdd,SMALL(IF(colcatbdd=$A12,ROW(colcatbdd)-1),COLUMN(BZ:BZ)))</f>
        <v>#NUM!</v>
      </c>
      <c r="CB12" s="69" t="e">
        <f t="array" aca="1" ref="CB12" ca="1">INDEX(colprodbdd,SMALL(IF(colcatbdd=$A12,ROW(colcatbdd)-1),COLUMN(CA:CA)))</f>
        <v>#NUM!</v>
      </c>
      <c r="CC12" s="69" t="e">
        <f t="array" aca="1" ref="CC12" ca="1">INDEX(colprodbdd,SMALL(IF(colcatbdd=$A12,ROW(colcatbdd)-1),COLUMN(CB:CB)))</f>
        <v>#NUM!</v>
      </c>
      <c r="CD12" s="69" t="e">
        <f t="array" aca="1" ref="CD12" ca="1">INDEX(colprodbdd,SMALL(IF(colcatbdd=$A12,ROW(colcatbdd)-1),COLUMN(CC:CC)))</f>
        <v>#NUM!</v>
      </c>
      <c r="CE12" s="69" t="e">
        <f t="array" aca="1" ref="CE12" ca="1">INDEX(colprodbdd,SMALL(IF(colcatbdd=$A12,ROW(colcatbdd)-1),COLUMN(CD:CD)))</f>
        <v>#NUM!</v>
      </c>
      <c r="CF12" s="69" t="e">
        <f t="array" aca="1" ref="CF12" ca="1">INDEX(colprodbdd,SMALL(IF(colcatbdd=$A12,ROW(colcatbdd)-1),COLUMN(CE:CE)))</f>
        <v>#NUM!</v>
      </c>
      <c r="CG12" s="69" t="e">
        <f t="array" aca="1" ref="CG12" ca="1">INDEX(colprodbdd,SMALL(IF(colcatbdd=$A12,ROW(colcatbdd)-1),COLUMN(CF:CF)))</f>
        <v>#NUM!</v>
      </c>
      <c r="CH12" s="69" t="e">
        <f t="array" aca="1" ref="CH12" ca="1">INDEX(colprodbdd,SMALL(IF(colcatbdd=$A12,ROW(colcatbdd)-1),COLUMN(CG:CG)))</f>
        <v>#NUM!</v>
      </c>
      <c r="CI12" s="69" t="e">
        <f t="array" aca="1" ref="CI12" ca="1">INDEX(colprodbdd,SMALL(IF(colcatbdd=$A12,ROW(colcatbdd)-1),COLUMN(CH:CH)))</f>
        <v>#NUM!</v>
      </c>
      <c r="CJ12" s="69" t="e">
        <f t="array" aca="1" ref="CJ12" ca="1">INDEX(colprodbdd,SMALL(IF(colcatbdd=$A12,ROW(colcatbdd)-1),COLUMN(CI:CI)))</f>
        <v>#NUM!</v>
      </c>
      <c r="CK12" s="69" t="e">
        <f t="array" aca="1" ref="CK12" ca="1">INDEX(colprodbdd,SMALL(IF(colcatbdd=$A12,ROW(colcatbdd)-1),COLUMN(CJ:CJ)))</f>
        <v>#NUM!</v>
      </c>
      <c r="CL12" s="69" t="e">
        <f t="array" aca="1" ref="CL12" ca="1">INDEX(colprodbdd,SMALL(IF(colcatbdd=$A12,ROW(colcatbdd)-1),COLUMN(CK:CK)))</f>
        <v>#NUM!</v>
      </c>
      <c r="CM12" s="69" t="e">
        <f t="array" aca="1" ref="CM12" ca="1">INDEX(colprodbdd,SMALL(IF(colcatbdd=$A12,ROW(colcatbdd)-1),COLUMN(CL:CL)))</f>
        <v>#NUM!</v>
      </c>
      <c r="CN12" s="69" t="e">
        <f t="array" aca="1" ref="CN12" ca="1">INDEX(colprodbdd,SMALL(IF(colcatbdd=$A12,ROW(colcatbdd)-1),COLUMN(CM:CM)))</f>
        <v>#NUM!</v>
      </c>
      <c r="CO12" s="69" t="e">
        <f t="array" aca="1" ref="CO12" ca="1">INDEX(colprodbdd,SMALL(IF(colcatbdd=$A12,ROW(colcatbdd)-1),COLUMN(CN:CN)))</f>
        <v>#NUM!</v>
      </c>
      <c r="CP12" s="69" t="e">
        <f t="array" aca="1" ref="CP12" ca="1">INDEX(colprodbdd,SMALL(IF(colcatbdd=$A12,ROW(colcatbdd)-1),COLUMN(CO:CO)))</f>
        <v>#NUM!</v>
      </c>
      <c r="CQ12" s="69" t="e">
        <f t="array" aca="1" ref="CQ12" ca="1">INDEX(colprodbdd,SMALL(IF(colcatbdd=$A12,ROW(colcatbdd)-1),COLUMN(CP:CP)))</f>
        <v>#NUM!</v>
      </c>
      <c r="CR12" s="69" t="e">
        <f t="array" aca="1" ref="CR12" ca="1">INDEX(colprodbdd,SMALL(IF(colcatbdd=$A12,ROW(colcatbdd)-1),COLUMN(CQ:CQ)))</f>
        <v>#NUM!</v>
      </c>
      <c r="CS12" s="69" t="e">
        <f t="array" aca="1" ref="CS12" ca="1">INDEX(colprodbdd,SMALL(IF(colcatbdd=$A12,ROW(colcatbdd)-1),COLUMN(CR:CR)))</f>
        <v>#NUM!</v>
      </c>
      <c r="CT12" s="69" t="e">
        <f t="array" aca="1" ref="CT12" ca="1">INDEX(colprodbdd,SMALL(IF(colcatbdd=$A12,ROW(colcatbdd)-1),COLUMN(CS:CS)))</f>
        <v>#NUM!</v>
      </c>
      <c r="CU12" s="69" t="e">
        <f t="array" aca="1" ref="CU12" ca="1">INDEX(colprodbdd,SMALL(IF(colcatbdd=$A12,ROW(colcatbdd)-1),COLUMN(CT:CT)))</f>
        <v>#NUM!</v>
      </c>
      <c r="CV12" s="69" t="e">
        <f t="array" aca="1" ref="CV12" ca="1">INDEX(colprodbdd,SMALL(IF(colcatbdd=$A12,ROW(colcatbdd)-1),COLUMN(CU:CU)))</f>
        <v>#NUM!</v>
      </c>
      <c r="CW12" s="69" t="e">
        <f t="array" aca="1" ref="CW12" ca="1">INDEX(colprodbdd,SMALL(IF(colcatbdd=$A12,ROW(colcatbdd)-1),COLUMN(CV:CV)))</f>
        <v>#NUM!</v>
      </c>
      <c r="CX12" s="69" t="e">
        <f t="array" aca="1" ref="CX12" ca="1">INDEX(colprodbdd,SMALL(IF(colcatbdd=$A12,ROW(colcatbdd)-1),COLUMN(CW:CW)))</f>
        <v>#NUM!</v>
      </c>
      <c r="CY12" s="69" t="e">
        <f t="array" aca="1" ref="CY12" ca="1">INDEX(colprodbdd,SMALL(IF(colcatbdd=$A12,ROW(colcatbdd)-1),COLUMN(CX:CX)))</f>
        <v>#NUM!</v>
      </c>
      <c r="CZ12" s="69" t="e">
        <f t="array" aca="1" ref="CZ12" ca="1">INDEX(colprodbdd,SMALL(IF(colcatbdd=$A12,ROW(colcatbdd)-1),COLUMN(CY:CY)))</f>
        <v>#NUM!</v>
      </c>
      <c r="DA12" s="69" t="e">
        <f t="array" aca="1" ref="DA12" ca="1">INDEX(colprodbdd,SMALL(IF(colcatbdd=$A12,ROW(colcatbdd)-1),COLUMN(CZ:CZ)))</f>
        <v>#NUM!</v>
      </c>
      <c r="DB12" s="69" t="e">
        <f t="array" aca="1" ref="DB12" ca="1">INDEX(colprodbdd,SMALL(IF(colcatbdd=$A12,ROW(colcatbdd)-1),COLUMN(DA:DA)))</f>
        <v>#NUM!</v>
      </c>
      <c r="DC12" s="69" t="e">
        <f t="array" aca="1" ref="DC12" ca="1">INDEX(colprodbdd,SMALL(IF(colcatbdd=$A12,ROW(colcatbdd)-1),COLUMN(DB:DB)))</f>
        <v>#NUM!</v>
      </c>
      <c r="DD12" s="69" t="e">
        <f t="array" aca="1" ref="DD12" ca="1">INDEX(colprodbdd,SMALL(IF(colcatbdd=$A12,ROW(colcatbdd)-1),COLUMN(DC:DC)))</f>
        <v>#NUM!</v>
      </c>
      <c r="DE12" s="69" t="e">
        <f t="array" aca="1" ref="DE12" ca="1">INDEX(colprodbdd,SMALL(IF(colcatbdd=$A12,ROW(colcatbdd)-1),COLUMN(DD:DD)))</f>
        <v>#NUM!</v>
      </c>
      <c r="DF12" s="69" t="e">
        <f t="array" aca="1" ref="DF12" ca="1">INDEX(colprodbdd,SMALL(IF(colcatbdd=$A12,ROW(colcatbdd)-1),COLUMN(DE:DE)))</f>
        <v>#NUM!</v>
      </c>
      <c r="DG12" s="69" t="e">
        <f t="array" aca="1" ref="DG12" ca="1">INDEX(colprodbdd,SMALL(IF(colcatbdd=$A12,ROW(colcatbdd)-1),COLUMN(DF:DF)))</f>
        <v>#NUM!</v>
      </c>
      <c r="DH12" s="69" t="e">
        <f t="array" aca="1" ref="DH12" ca="1">INDEX(colprodbdd,SMALL(IF(colcatbdd=$A12,ROW(colcatbdd)-1),COLUMN(DG:DG)))</f>
        <v>#NUM!</v>
      </c>
      <c r="DI12" s="69" t="e">
        <f t="array" aca="1" ref="DI12" ca="1">INDEX(colprodbdd,SMALL(IF(colcatbdd=$A12,ROW(colcatbdd)-1),COLUMN(DH:DH)))</f>
        <v>#NUM!</v>
      </c>
      <c r="DJ12" s="69" t="e">
        <f t="array" aca="1" ref="DJ12" ca="1">INDEX(colprodbdd,SMALL(IF(colcatbdd=$A12,ROW(colcatbdd)-1),COLUMN(DI:DI)))</f>
        <v>#NUM!</v>
      </c>
      <c r="DK12" s="69" t="e">
        <f t="array" aca="1" ref="DK12" ca="1">INDEX(colprodbdd,SMALL(IF(colcatbdd=$A12,ROW(colcatbdd)-1),COLUMN(DJ:DJ)))</f>
        <v>#NUM!</v>
      </c>
      <c r="DL12" s="69" t="e">
        <f t="array" aca="1" ref="DL12" ca="1">INDEX(colprodbdd,SMALL(IF(colcatbdd=$A12,ROW(colcatbdd)-1),COLUMN(DK:DK)))</f>
        <v>#NUM!</v>
      </c>
      <c r="DM12" s="69" t="e">
        <f t="array" aca="1" ref="DM12" ca="1">INDEX(colprodbdd,SMALL(IF(colcatbdd=$A12,ROW(colcatbdd)-1),COLUMN(DL:DL)))</f>
        <v>#NUM!</v>
      </c>
      <c r="DN12" s="69" t="e">
        <f t="array" aca="1" ref="DN12" ca="1">INDEX(colprodbdd,SMALL(IF(colcatbdd=$A12,ROW(colcatbdd)-1),COLUMN(DM:DM)))</f>
        <v>#NUM!</v>
      </c>
      <c r="DO12" s="69" t="e">
        <f t="array" aca="1" ref="DO12" ca="1">INDEX(colprodbdd,SMALL(IF(colcatbdd=$A12,ROW(colcatbdd)-1),COLUMN(DN:DN)))</f>
        <v>#NUM!</v>
      </c>
      <c r="DP12" s="69" t="e">
        <f t="array" aca="1" ref="DP12" ca="1">INDEX(colprodbdd,SMALL(IF(colcatbdd=$A12,ROW(colcatbdd)-1),COLUMN(DO:DO)))</f>
        <v>#NUM!</v>
      </c>
      <c r="DQ12" s="69" t="e">
        <f t="array" aca="1" ref="DQ12" ca="1">INDEX(colprodbdd,SMALL(IF(colcatbdd=$A12,ROW(colcatbdd)-1),COLUMN(DP:DP)))</f>
        <v>#NUM!</v>
      </c>
      <c r="DR12" s="69" t="e">
        <f t="array" aca="1" ref="DR12" ca="1">INDEX(colprodbdd,SMALL(IF(colcatbdd=$A12,ROW(colcatbdd)-1),COLUMN(DQ:DQ)))</f>
        <v>#NUM!</v>
      </c>
      <c r="DS12" s="69" t="e">
        <f t="array" aca="1" ref="DS12" ca="1">INDEX(colprodbdd,SMALL(IF(colcatbdd=$A12,ROW(colcatbdd)-1),COLUMN(DR:DR)))</f>
        <v>#NUM!</v>
      </c>
      <c r="DT12" s="69" t="e">
        <f t="array" aca="1" ref="DT12" ca="1">INDEX(colprodbdd,SMALL(IF(colcatbdd=$A12,ROW(colcatbdd)-1),COLUMN(DS:DS)))</f>
        <v>#NUM!</v>
      </c>
      <c r="DU12" s="69" t="e">
        <f t="array" aca="1" ref="DU12" ca="1">INDEX(colprodbdd,SMALL(IF(colcatbdd=$A12,ROW(colcatbdd)-1),COLUMN(DT:DT)))</f>
        <v>#NUM!</v>
      </c>
      <c r="DV12" s="69" t="e">
        <f t="array" aca="1" ref="DV12" ca="1">INDEX(colprodbdd,SMALL(IF(colcatbdd=$A12,ROW(colcatbdd)-1),COLUMN(DU:DU)))</f>
        <v>#NUM!</v>
      </c>
    </row>
    <row r="13" spans="1:126">
      <c r="A13" s="70" t="s">
        <v>66</v>
      </c>
      <c r="B13" s="69" t="e">
        <f t="array" aca="1" ref="B13" ca="1">INDEX(colprodbdd,SMALL(IF(colcatbdd=$A13,ROW(colcatbdd)-1),COLUMN(A:A)))</f>
        <v>#NUM!</v>
      </c>
      <c r="C13" s="69" t="e">
        <f t="array" aca="1" ref="C13" ca="1">INDEX(colprodbdd,SMALL(IF(colcatbdd=$A13,ROW(colcatbdd)-1),COLUMN(B:B)))</f>
        <v>#NUM!</v>
      </c>
      <c r="D13" s="69" t="e">
        <f t="array" aca="1" ref="D13" ca="1">INDEX(colprodbdd,SMALL(IF(colcatbdd=$A13,ROW(colcatbdd)-1),COLUMN(C:C)))</f>
        <v>#NUM!</v>
      </c>
      <c r="E13" s="69" t="e">
        <f t="array" aca="1" ref="E13" ca="1">INDEX(colprodbdd,SMALL(IF(colcatbdd=$A13,ROW(colcatbdd)-1),COLUMN(D:D)))</f>
        <v>#NUM!</v>
      </c>
      <c r="F13" s="69" t="e">
        <f t="array" aca="1" ref="F13" ca="1">INDEX(colprodbdd,SMALL(IF(colcatbdd=$A13,ROW(colcatbdd)-1),COLUMN(E:E)))</f>
        <v>#NUM!</v>
      </c>
      <c r="G13" s="69" t="e">
        <f t="array" aca="1" ref="G13" ca="1">INDEX(colprodbdd,SMALL(IF(colcatbdd=$A13,ROW(colcatbdd)-1),COLUMN(F:F)))</f>
        <v>#NUM!</v>
      </c>
      <c r="H13" s="69" t="e">
        <f t="array" aca="1" ref="H13" ca="1">INDEX(colprodbdd,SMALL(IF(colcatbdd=$A13,ROW(colcatbdd)-1),COLUMN(G:G)))</f>
        <v>#NUM!</v>
      </c>
      <c r="I13" s="69" t="e">
        <f t="array" aca="1" ref="I13" ca="1">INDEX(colprodbdd,SMALL(IF(colcatbdd=$A13,ROW(colcatbdd)-1),COLUMN(H:H)))</f>
        <v>#NUM!</v>
      </c>
      <c r="J13" s="69" t="e">
        <f t="array" aca="1" ref="J13" ca="1">INDEX(colprodbdd,SMALL(IF(colcatbdd=$A13,ROW(colcatbdd)-1),COLUMN(I:I)))</f>
        <v>#NUM!</v>
      </c>
      <c r="K13" s="69" t="e">
        <f t="array" aca="1" ref="K13" ca="1">INDEX(colprodbdd,SMALL(IF(colcatbdd=$A13,ROW(colcatbdd)-1),COLUMN(J:J)))</f>
        <v>#NUM!</v>
      </c>
      <c r="L13" s="69" t="e">
        <f t="array" aca="1" ref="L13" ca="1">INDEX(colprodbdd,SMALL(IF(colcatbdd=$A13,ROW(colcatbdd)-1),COLUMN(K:K)))</f>
        <v>#NUM!</v>
      </c>
      <c r="M13" s="69" t="e">
        <f t="array" aca="1" ref="M13" ca="1">INDEX(colprodbdd,SMALL(IF(colcatbdd=$A13,ROW(colcatbdd)-1),COLUMN(L:L)))</f>
        <v>#NUM!</v>
      </c>
      <c r="N13" s="69" t="e">
        <f t="array" aca="1" ref="N13" ca="1">INDEX(colprodbdd,SMALL(IF(colcatbdd=$A13,ROW(colcatbdd)-1),COLUMN(M:M)))</f>
        <v>#NUM!</v>
      </c>
      <c r="O13" s="69" t="e">
        <f t="array" aca="1" ref="O13" ca="1">INDEX(colprodbdd,SMALL(IF(colcatbdd=$A13,ROW(colcatbdd)-1),COLUMN(N:N)))</f>
        <v>#NUM!</v>
      </c>
      <c r="P13" s="69" t="e">
        <f t="array" aca="1" ref="P13" ca="1">INDEX(colprodbdd,SMALL(IF(colcatbdd=$A13,ROW(colcatbdd)-1),COLUMN(O:O)))</f>
        <v>#NUM!</v>
      </c>
      <c r="Q13" s="69" t="e">
        <f t="array" aca="1" ref="Q13" ca="1">INDEX(colprodbdd,SMALL(IF(colcatbdd=$A13,ROW(colcatbdd)-1),COLUMN(P:P)))</f>
        <v>#NUM!</v>
      </c>
      <c r="R13" s="69" t="e">
        <f t="array" aca="1" ref="R13" ca="1">INDEX(colprodbdd,SMALL(IF(colcatbdd=$A13,ROW(colcatbdd)-1),COLUMN(Q:Q)))</f>
        <v>#NUM!</v>
      </c>
      <c r="S13" s="69" t="e">
        <f t="array" aca="1" ref="S13" ca="1">INDEX(colprodbdd,SMALL(IF(colcatbdd=$A13,ROW(colcatbdd)-1),COLUMN(R:R)))</f>
        <v>#NUM!</v>
      </c>
      <c r="T13" s="69" t="e">
        <f t="array" aca="1" ref="T13" ca="1">INDEX(colprodbdd,SMALL(IF(colcatbdd=$A13,ROW(colcatbdd)-1),COLUMN(S:S)))</f>
        <v>#NUM!</v>
      </c>
      <c r="U13" s="69" t="e">
        <f t="array" aca="1" ref="U13" ca="1">INDEX(colprodbdd,SMALL(IF(colcatbdd=$A13,ROW(colcatbdd)-1),COLUMN(T:T)))</f>
        <v>#NUM!</v>
      </c>
      <c r="V13" s="69" t="e">
        <f t="array" aca="1" ref="V13" ca="1">INDEX(colprodbdd,SMALL(IF(colcatbdd=$A13,ROW(colcatbdd)-1),COLUMN(U:U)))</f>
        <v>#NUM!</v>
      </c>
      <c r="W13" s="69" t="e">
        <f t="array" aca="1" ref="W13" ca="1">INDEX(colprodbdd,SMALL(IF(colcatbdd=$A13,ROW(colcatbdd)-1),COLUMN(V:V)))</f>
        <v>#NUM!</v>
      </c>
      <c r="X13" s="69" t="e">
        <f t="array" aca="1" ref="X13" ca="1">INDEX(colprodbdd,SMALL(IF(colcatbdd=$A13,ROW(colcatbdd)-1),COLUMN(W:W)))</f>
        <v>#NUM!</v>
      </c>
      <c r="Y13" s="69" t="e">
        <f t="array" aca="1" ref="Y13" ca="1">INDEX(colprodbdd,SMALL(IF(colcatbdd=$A13,ROW(colcatbdd)-1),COLUMN(X:X)))</f>
        <v>#NUM!</v>
      </c>
      <c r="Z13" s="69" t="e">
        <f t="array" aca="1" ref="Z13" ca="1">INDEX(colprodbdd,SMALL(IF(colcatbdd=$A13,ROW(colcatbdd)-1),COLUMN(Y:Y)))</f>
        <v>#NUM!</v>
      </c>
      <c r="AA13" s="69" t="e">
        <f t="array" aca="1" ref="AA13" ca="1">INDEX(colprodbdd,SMALL(IF(colcatbdd=$A13,ROW(colcatbdd)-1),COLUMN(Z:Z)))</f>
        <v>#NUM!</v>
      </c>
      <c r="AB13" s="69" t="e">
        <f t="array" aca="1" ref="AB13" ca="1">INDEX(colprodbdd,SMALL(IF(colcatbdd=$A13,ROW(colcatbdd)-1),COLUMN(AA:AA)))</f>
        <v>#NUM!</v>
      </c>
      <c r="AC13" s="69" t="e">
        <f t="array" aca="1" ref="AC13" ca="1">INDEX(colprodbdd,SMALL(IF(colcatbdd=$A13,ROW(colcatbdd)-1),COLUMN(AB:AB)))</f>
        <v>#NUM!</v>
      </c>
      <c r="AD13" s="69" t="e">
        <f t="array" aca="1" ref="AD13" ca="1">INDEX(colprodbdd,SMALL(IF(colcatbdd=$A13,ROW(colcatbdd)-1),COLUMN(AC:AC)))</f>
        <v>#NUM!</v>
      </c>
      <c r="AE13" s="69" t="e">
        <f t="array" aca="1" ref="AE13" ca="1">INDEX(colprodbdd,SMALL(IF(colcatbdd=$A13,ROW(colcatbdd)-1),COLUMN(AD:AD)))</f>
        <v>#NUM!</v>
      </c>
      <c r="AF13" s="69" t="e">
        <f t="array" aca="1" ref="AF13" ca="1">INDEX(colprodbdd,SMALL(IF(colcatbdd=$A13,ROW(colcatbdd)-1),COLUMN(AE:AE)))</f>
        <v>#NUM!</v>
      </c>
      <c r="AG13" s="69" t="e">
        <f t="array" aca="1" ref="AG13" ca="1">INDEX(colprodbdd,SMALL(IF(colcatbdd=$A13,ROW(colcatbdd)-1),COLUMN(AF:AF)))</f>
        <v>#NUM!</v>
      </c>
      <c r="AH13" s="69" t="e">
        <f t="array" aca="1" ref="AH13" ca="1">INDEX(colprodbdd,SMALL(IF(colcatbdd=$A13,ROW(colcatbdd)-1),COLUMN(AG:AG)))</f>
        <v>#NUM!</v>
      </c>
      <c r="AI13" s="69" t="e">
        <f t="array" aca="1" ref="AI13" ca="1">INDEX(colprodbdd,SMALL(IF(colcatbdd=$A13,ROW(colcatbdd)-1),COLUMN(AH:AH)))</f>
        <v>#NUM!</v>
      </c>
      <c r="AJ13" s="69" t="e">
        <f t="array" aca="1" ref="AJ13" ca="1">INDEX(colprodbdd,SMALL(IF(colcatbdd=$A13,ROW(colcatbdd)-1),COLUMN(AI:AI)))</f>
        <v>#NUM!</v>
      </c>
      <c r="AK13" s="69" t="e">
        <f t="array" aca="1" ref="AK13" ca="1">INDEX(colprodbdd,SMALL(IF(colcatbdd=$A13,ROW(colcatbdd)-1),COLUMN(AJ:AJ)))</f>
        <v>#NUM!</v>
      </c>
      <c r="AL13" s="69" t="e">
        <f t="array" aca="1" ref="AL13" ca="1">INDEX(colprodbdd,SMALL(IF(colcatbdd=$A13,ROW(colcatbdd)-1),COLUMN(AK:AK)))</f>
        <v>#NUM!</v>
      </c>
      <c r="AM13" s="69" t="e">
        <f t="array" aca="1" ref="AM13" ca="1">INDEX(colprodbdd,SMALL(IF(colcatbdd=$A13,ROW(colcatbdd)-1),COLUMN(AL:AL)))</f>
        <v>#NUM!</v>
      </c>
      <c r="AN13" s="69" t="e">
        <f t="array" aca="1" ref="AN13" ca="1">INDEX(colprodbdd,SMALL(IF(colcatbdd=$A13,ROW(colcatbdd)-1),COLUMN(AM:AM)))</f>
        <v>#NUM!</v>
      </c>
      <c r="AO13" s="69" t="e">
        <f t="array" aca="1" ref="AO13" ca="1">INDEX(colprodbdd,SMALL(IF(colcatbdd=$A13,ROW(colcatbdd)-1),COLUMN(AN:AN)))</f>
        <v>#NUM!</v>
      </c>
      <c r="AP13" s="69" t="e">
        <f t="array" aca="1" ref="AP13" ca="1">INDEX(colprodbdd,SMALL(IF(colcatbdd=$A13,ROW(colcatbdd)-1),COLUMN(AO:AO)))</f>
        <v>#NUM!</v>
      </c>
      <c r="AQ13" s="69" t="e">
        <f t="array" aca="1" ref="AQ13" ca="1">INDEX(colprodbdd,SMALL(IF(colcatbdd=$A13,ROW(colcatbdd)-1),COLUMN(AP:AP)))</f>
        <v>#NUM!</v>
      </c>
      <c r="AR13" s="69" t="e">
        <f t="array" aca="1" ref="AR13" ca="1">INDEX(colprodbdd,SMALL(IF(colcatbdd=$A13,ROW(colcatbdd)-1),COLUMN(AQ:AQ)))</f>
        <v>#NUM!</v>
      </c>
      <c r="AS13" s="69" t="e">
        <f t="array" aca="1" ref="AS13" ca="1">INDEX(colprodbdd,SMALL(IF(colcatbdd=$A13,ROW(colcatbdd)-1),COLUMN(AR:AR)))</f>
        <v>#NUM!</v>
      </c>
      <c r="AT13" s="69" t="e">
        <f t="array" aca="1" ref="AT13" ca="1">INDEX(colprodbdd,SMALL(IF(colcatbdd=$A13,ROW(colcatbdd)-1),COLUMN(AS:AS)))</f>
        <v>#NUM!</v>
      </c>
      <c r="AU13" s="69" t="e">
        <f t="array" aca="1" ref="AU13" ca="1">INDEX(colprodbdd,SMALL(IF(colcatbdd=$A13,ROW(colcatbdd)-1),COLUMN(AT:AT)))</f>
        <v>#NUM!</v>
      </c>
      <c r="AV13" s="69" t="e">
        <f t="array" aca="1" ref="AV13" ca="1">INDEX(colprodbdd,SMALL(IF(colcatbdd=$A13,ROW(colcatbdd)-1),COLUMN(AU:AU)))</f>
        <v>#NUM!</v>
      </c>
      <c r="AW13" s="69" t="e">
        <f t="array" aca="1" ref="AW13" ca="1">INDEX(colprodbdd,SMALL(IF(colcatbdd=$A13,ROW(colcatbdd)-1),COLUMN(AV:AV)))</f>
        <v>#NUM!</v>
      </c>
      <c r="AX13" s="69" t="e">
        <f t="array" aca="1" ref="AX13" ca="1">INDEX(colprodbdd,SMALL(IF(colcatbdd=$A13,ROW(colcatbdd)-1),COLUMN(AW:AW)))</f>
        <v>#NUM!</v>
      </c>
      <c r="AY13" s="69" t="e">
        <f t="array" aca="1" ref="AY13" ca="1">INDEX(colprodbdd,SMALL(IF(colcatbdd=$A13,ROW(colcatbdd)-1),COLUMN(AX:AX)))</f>
        <v>#NUM!</v>
      </c>
      <c r="AZ13" s="69" t="e">
        <f t="array" aca="1" ref="AZ13" ca="1">INDEX(colprodbdd,SMALL(IF(colcatbdd=$A13,ROW(colcatbdd)-1),COLUMN(AY:AY)))</f>
        <v>#NUM!</v>
      </c>
      <c r="BA13" s="69" t="e">
        <f t="array" aca="1" ref="BA13" ca="1">INDEX(colprodbdd,SMALL(IF(colcatbdd=$A13,ROW(colcatbdd)-1),COLUMN(AZ:AZ)))</f>
        <v>#NUM!</v>
      </c>
      <c r="BB13" s="69" t="e">
        <f t="array" aca="1" ref="BB13" ca="1">INDEX(colprodbdd,SMALL(IF(colcatbdd=$A13,ROW(colcatbdd)-1),COLUMN(BA:BA)))</f>
        <v>#NUM!</v>
      </c>
      <c r="BC13" s="69" t="e">
        <f t="array" aca="1" ref="BC13" ca="1">INDEX(colprodbdd,SMALL(IF(colcatbdd=$A13,ROW(colcatbdd)-1),COLUMN(BB:BB)))</f>
        <v>#NUM!</v>
      </c>
      <c r="BD13" s="69" t="e">
        <f t="array" aca="1" ref="BD13" ca="1">INDEX(colprodbdd,SMALL(IF(colcatbdd=$A13,ROW(colcatbdd)-1),COLUMN(BC:BC)))</f>
        <v>#NUM!</v>
      </c>
      <c r="BE13" s="69" t="e">
        <f t="array" aca="1" ref="BE13" ca="1">INDEX(colprodbdd,SMALL(IF(colcatbdd=$A13,ROW(colcatbdd)-1),COLUMN(BD:BD)))</f>
        <v>#NUM!</v>
      </c>
      <c r="BF13" s="69" t="e">
        <f t="array" aca="1" ref="BF13" ca="1">INDEX(colprodbdd,SMALL(IF(colcatbdd=$A13,ROW(colcatbdd)-1),COLUMN(BE:BE)))</f>
        <v>#NUM!</v>
      </c>
      <c r="BG13" s="69" t="e">
        <f t="array" aca="1" ref="BG13" ca="1">INDEX(colprodbdd,SMALL(IF(colcatbdd=$A13,ROW(colcatbdd)-1),COLUMN(BF:BF)))</f>
        <v>#NUM!</v>
      </c>
      <c r="BH13" s="69" t="e">
        <f t="array" aca="1" ref="BH13" ca="1">INDEX(colprodbdd,SMALL(IF(colcatbdd=$A13,ROW(colcatbdd)-1),COLUMN(BG:BG)))</f>
        <v>#NUM!</v>
      </c>
      <c r="BI13" s="69" t="e">
        <f t="array" aca="1" ref="BI13" ca="1">INDEX(colprodbdd,SMALL(IF(colcatbdd=$A13,ROW(colcatbdd)-1),COLUMN(BH:BH)))</f>
        <v>#NUM!</v>
      </c>
      <c r="BJ13" s="69" t="e">
        <f t="array" aca="1" ref="BJ13" ca="1">INDEX(colprodbdd,SMALL(IF(colcatbdd=$A13,ROW(colcatbdd)-1),COLUMN(BI:BI)))</f>
        <v>#NUM!</v>
      </c>
      <c r="BK13" s="69" t="e">
        <f t="array" aca="1" ref="BK13" ca="1">INDEX(colprodbdd,SMALL(IF(colcatbdd=$A13,ROW(colcatbdd)-1),COLUMN(BJ:BJ)))</f>
        <v>#NUM!</v>
      </c>
      <c r="BL13" s="69" t="e">
        <f t="array" aca="1" ref="BL13" ca="1">INDEX(colprodbdd,SMALL(IF(colcatbdd=$A13,ROW(colcatbdd)-1),COLUMN(BK:BK)))</f>
        <v>#NUM!</v>
      </c>
      <c r="BM13" s="69" t="e">
        <f t="array" aca="1" ref="BM13" ca="1">INDEX(colprodbdd,SMALL(IF(colcatbdd=$A13,ROW(colcatbdd)-1),COLUMN(BL:BL)))</f>
        <v>#NUM!</v>
      </c>
      <c r="BN13" s="69" t="e">
        <f t="array" aca="1" ref="BN13" ca="1">INDEX(colprodbdd,SMALL(IF(colcatbdd=$A13,ROW(colcatbdd)-1),COLUMN(BM:BM)))</f>
        <v>#NUM!</v>
      </c>
      <c r="BO13" s="69" t="e">
        <f t="array" aca="1" ref="BO13" ca="1">INDEX(colprodbdd,SMALL(IF(colcatbdd=$A13,ROW(colcatbdd)-1),COLUMN(BN:BN)))</f>
        <v>#NUM!</v>
      </c>
      <c r="BP13" s="69" t="e">
        <f t="array" aca="1" ref="BP13" ca="1">INDEX(colprodbdd,SMALL(IF(colcatbdd=$A13,ROW(colcatbdd)-1),COLUMN(BO:BO)))</f>
        <v>#NUM!</v>
      </c>
      <c r="BQ13" s="69" t="e">
        <f t="array" aca="1" ref="BQ13" ca="1">INDEX(colprodbdd,SMALL(IF(colcatbdd=$A13,ROW(colcatbdd)-1),COLUMN(BP:BP)))</f>
        <v>#NUM!</v>
      </c>
      <c r="BR13" s="69" t="e">
        <f t="array" aca="1" ref="BR13" ca="1">INDEX(colprodbdd,SMALL(IF(colcatbdd=$A13,ROW(colcatbdd)-1),COLUMN(BQ:BQ)))</f>
        <v>#NUM!</v>
      </c>
      <c r="BS13" s="69" t="e">
        <f t="array" aca="1" ref="BS13" ca="1">INDEX(colprodbdd,SMALL(IF(colcatbdd=$A13,ROW(colcatbdd)-1),COLUMN(BR:BR)))</f>
        <v>#NUM!</v>
      </c>
      <c r="BT13" s="69" t="e">
        <f t="array" aca="1" ref="BT13" ca="1">INDEX(colprodbdd,SMALL(IF(colcatbdd=$A13,ROW(colcatbdd)-1),COLUMN(BS:BS)))</f>
        <v>#NUM!</v>
      </c>
      <c r="BU13" s="69" t="e">
        <f t="array" aca="1" ref="BU13" ca="1">INDEX(colprodbdd,SMALL(IF(colcatbdd=$A13,ROW(colcatbdd)-1),COLUMN(BT:BT)))</f>
        <v>#NUM!</v>
      </c>
      <c r="BV13" s="69" t="e">
        <f t="array" aca="1" ref="BV13" ca="1">INDEX(colprodbdd,SMALL(IF(colcatbdd=$A13,ROW(colcatbdd)-1),COLUMN(BU:BU)))</f>
        <v>#NUM!</v>
      </c>
      <c r="BW13" s="69" t="e">
        <f t="array" aca="1" ref="BW13" ca="1">INDEX(colprodbdd,SMALL(IF(colcatbdd=$A13,ROW(colcatbdd)-1),COLUMN(BV:BV)))</f>
        <v>#NUM!</v>
      </c>
      <c r="BX13" s="69" t="e">
        <f t="array" aca="1" ref="BX13" ca="1">INDEX(colprodbdd,SMALL(IF(colcatbdd=$A13,ROW(colcatbdd)-1),COLUMN(BW:BW)))</f>
        <v>#NUM!</v>
      </c>
      <c r="BY13" s="69" t="e">
        <f t="array" aca="1" ref="BY13" ca="1">INDEX(colprodbdd,SMALL(IF(colcatbdd=$A13,ROW(colcatbdd)-1),COLUMN(BX:BX)))</f>
        <v>#NUM!</v>
      </c>
      <c r="BZ13" s="69" t="e">
        <f t="array" aca="1" ref="BZ13" ca="1">INDEX(colprodbdd,SMALL(IF(colcatbdd=$A13,ROW(colcatbdd)-1),COLUMN(BY:BY)))</f>
        <v>#NUM!</v>
      </c>
      <c r="CA13" s="69" t="e">
        <f t="array" aca="1" ref="CA13" ca="1">INDEX(colprodbdd,SMALL(IF(colcatbdd=$A13,ROW(colcatbdd)-1),COLUMN(BZ:BZ)))</f>
        <v>#NUM!</v>
      </c>
      <c r="CB13" s="69" t="e">
        <f t="array" aca="1" ref="CB13" ca="1">INDEX(colprodbdd,SMALL(IF(colcatbdd=$A13,ROW(colcatbdd)-1),COLUMN(CA:CA)))</f>
        <v>#NUM!</v>
      </c>
      <c r="CC13" s="69" t="e">
        <f t="array" aca="1" ref="CC13" ca="1">INDEX(colprodbdd,SMALL(IF(colcatbdd=$A13,ROW(colcatbdd)-1),COLUMN(CB:CB)))</f>
        <v>#NUM!</v>
      </c>
      <c r="CD13" s="69" t="e">
        <f t="array" aca="1" ref="CD13" ca="1">INDEX(colprodbdd,SMALL(IF(colcatbdd=$A13,ROW(colcatbdd)-1),COLUMN(CC:CC)))</f>
        <v>#NUM!</v>
      </c>
      <c r="CE13" s="69" t="e">
        <f t="array" aca="1" ref="CE13" ca="1">INDEX(colprodbdd,SMALL(IF(colcatbdd=$A13,ROW(colcatbdd)-1),COLUMN(CD:CD)))</f>
        <v>#NUM!</v>
      </c>
      <c r="CF13" s="69" t="e">
        <f t="array" aca="1" ref="CF13" ca="1">INDEX(colprodbdd,SMALL(IF(colcatbdd=$A13,ROW(colcatbdd)-1),COLUMN(CE:CE)))</f>
        <v>#NUM!</v>
      </c>
      <c r="CG13" s="69" t="e">
        <f t="array" aca="1" ref="CG13" ca="1">INDEX(colprodbdd,SMALL(IF(colcatbdd=$A13,ROW(colcatbdd)-1),COLUMN(CF:CF)))</f>
        <v>#NUM!</v>
      </c>
      <c r="CH13" s="69" t="e">
        <f t="array" aca="1" ref="CH13" ca="1">INDEX(colprodbdd,SMALL(IF(colcatbdd=$A13,ROW(colcatbdd)-1),COLUMN(CG:CG)))</f>
        <v>#NUM!</v>
      </c>
      <c r="CI13" s="69" t="e">
        <f t="array" aca="1" ref="CI13" ca="1">INDEX(colprodbdd,SMALL(IF(colcatbdd=$A13,ROW(colcatbdd)-1),COLUMN(CH:CH)))</f>
        <v>#NUM!</v>
      </c>
      <c r="CJ13" s="69" t="e">
        <f t="array" aca="1" ref="CJ13" ca="1">INDEX(colprodbdd,SMALL(IF(colcatbdd=$A13,ROW(colcatbdd)-1),COLUMN(CI:CI)))</f>
        <v>#NUM!</v>
      </c>
      <c r="CK13" s="69" t="e">
        <f t="array" aca="1" ref="CK13" ca="1">INDEX(colprodbdd,SMALL(IF(colcatbdd=$A13,ROW(colcatbdd)-1),COLUMN(CJ:CJ)))</f>
        <v>#NUM!</v>
      </c>
      <c r="CL13" s="69" t="e">
        <f t="array" aca="1" ref="CL13" ca="1">INDEX(colprodbdd,SMALL(IF(colcatbdd=$A13,ROW(colcatbdd)-1),COLUMN(CK:CK)))</f>
        <v>#NUM!</v>
      </c>
      <c r="CM13" s="69" t="e">
        <f t="array" aca="1" ref="CM13" ca="1">INDEX(colprodbdd,SMALL(IF(colcatbdd=$A13,ROW(colcatbdd)-1),COLUMN(CL:CL)))</f>
        <v>#NUM!</v>
      </c>
      <c r="CN13" s="69" t="e">
        <f t="array" aca="1" ref="CN13" ca="1">INDEX(colprodbdd,SMALL(IF(colcatbdd=$A13,ROW(colcatbdd)-1),COLUMN(CM:CM)))</f>
        <v>#NUM!</v>
      </c>
      <c r="CO13" s="69" t="e">
        <f t="array" aca="1" ref="CO13" ca="1">INDEX(colprodbdd,SMALL(IF(colcatbdd=$A13,ROW(colcatbdd)-1),COLUMN(CN:CN)))</f>
        <v>#NUM!</v>
      </c>
      <c r="CP13" s="69" t="e">
        <f t="array" aca="1" ref="CP13" ca="1">INDEX(colprodbdd,SMALL(IF(colcatbdd=$A13,ROW(colcatbdd)-1),COLUMN(CO:CO)))</f>
        <v>#NUM!</v>
      </c>
      <c r="CQ13" s="69" t="e">
        <f t="array" aca="1" ref="CQ13" ca="1">INDEX(colprodbdd,SMALL(IF(colcatbdd=$A13,ROW(colcatbdd)-1),COLUMN(CP:CP)))</f>
        <v>#NUM!</v>
      </c>
      <c r="CR13" s="69" t="e">
        <f t="array" aca="1" ref="CR13" ca="1">INDEX(colprodbdd,SMALL(IF(colcatbdd=$A13,ROW(colcatbdd)-1),COLUMN(CQ:CQ)))</f>
        <v>#NUM!</v>
      </c>
      <c r="CS13" s="69" t="e">
        <f t="array" aca="1" ref="CS13" ca="1">INDEX(colprodbdd,SMALL(IF(colcatbdd=$A13,ROW(colcatbdd)-1),COLUMN(CR:CR)))</f>
        <v>#NUM!</v>
      </c>
      <c r="CT13" s="69" t="e">
        <f t="array" aca="1" ref="CT13" ca="1">INDEX(colprodbdd,SMALL(IF(colcatbdd=$A13,ROW(colcatbdd)-1),COLUMN(CS:CS)))</f>
        <v>#NUM!</v>
      </c>
      <c r="CU13" s="69" t="e">
        <f t="array" aca="1" ref="CU13" ca="1">INDEX(colprodbdd,SMALL(IF(colcatbdd=$A13,ROW(colcatbdd)-1),COLUMN(CT:CT)))</f>
        <v>#NUM!</v>
      </c>
      <c r="CV13" s="69" t="e">
        <f t="array" aca="1" ref="CV13" ca="1">INDEX(colprodbdd,SMALL(IF(colcatbdd=$A13,ROW(colcatbdd)-1),COLUMN(CU:CU)))</f>
        <v>#NUM!</v>
      </c>
      <c r="CW13" s="69" t="e">
        <f t="array" aca="1" ref="CW13" ca="1">INDEX(colprodbdd,SMALL(IF(colcatbdd=$A13,ROW(colcatbdd)-1),COLUMN(CV:CV)))</f>
        <v>#NUM!</v>
      </c>
      <c r="CX13" s="69" t="e">
        <f t="array" aca="1" ref="CX13" ca="1">INDEX(colprodbdd,SMALL(IF(colcatbdd=$A13,ROW(colcatbdd)-1),COLUMN(CW:CW)))</f>
        <v>#NUM!</v>
      </c>
      <c r="CY13" s="69" t="e">
        <f t="array" aca="1" ref="CY13" ca="1">INDEX(colprodbdd,SMALL(IF(colcatbdd=$A13,ROW(colcatbdd)-1),COLUMN(CX:CX)))</f>
        <v>#NUM!</v>
      </c>
      <c r="CZ13" s="69" t="e">
        <f t="array" aca="1" ref="CZ13" ca="1">INDEX(colprodbdd,SMALL(IF(colcatbdd=$A13,ROW(colcatbdd)-1),COLUMN(CY:CY)))</f>
        <v>#NUM!</v>
      </c>
      <c r="DA13" s="69" t="e">
        <f t="array" aca="1" ref="DA13" ca="1">INDEX(colprodbdd,SMALL(IF(colcatbdd=$A13,ROW(colcatbdd)-1),COLUMN(CZ:CZ)))</f>
        <v>#NUM!</v>
      </c>
      <c r="DB13" s="69" t="e">
        <f t="array" aca="1" ref="DB13" ca="1">INDEX(colprodbdd,SMALL(IF(colcatbdd=$A13,ROW(colcatbdd)-1),COLUMN(DA:DA)))</f>
        <v>#NUM!</v>
      </c>
      <c r="DC13" s="69" t="e">
        <f t="array" aca="1" ref="DC13" ca="1">INDEX(colprodbdd,SMALL(IF(colcatbdd=$A13,ROW(colcatbdd)-1),COLUMN(DB:DB)))</f>
        <v>#NUM!</v>
      </c>
      <c r="DD13" s="69" t="e">
        <f t="array" aca="1" ref="DD13" ca="1">INDEX(colprodbdd,SMALL(IF(colcatbdd=$A13,ROW(colcatbdd)-1),COLUMN(DC:DC)))</f>
        <v>#NUM!</v>
      </c>
      <c r="DE13" s="69" t="e">
        <f t="array" aca="1" ref="DE13" ca="1">INDEX(colprodbdd,SMALL(IF(colcatbdd=$A13,ROW(colcatbdd)-1),COLUMN(DD:DD)))</f>
        <v>#NUM!</v>
      </c>
      <c r="DF13" s="69" t="e">
        <f t="array" aca="1" ref="DF13" ca="1">INDEX(colprodbdd,SMALL(IF(colcatbdd=$A13,ROW(colcatbdd)-1),COLUMN(DE:DE)))</f>
        <v>#NUM!</v>
      </c>
      <c r="DG13" s="69" t="e">
        <f t="array" aca="1" ref="DG13" ca="1">INDEX(colprodbdd,SMALL(IF(colcatbdd=$A13,ROW(colcatbdd)-1),COLUMN(DF:DF)))</f>
        <v>#NUM!</v>
      </c>
      <c r="DH13" s="69" t="e">
        <f t="array" aca="1" ref="DH13" ca="1">INDEX(colprodbdd,SMALL(IF(colcatbdd=$A13,ROW(colcatbdd)-1),COLUMN(DG:DG)))</f>
        <v>#NUM!</v>
      </c>
      <c r="DI13" s="69" t="e">
        <f t="array" aca="1" ref="DI13" ca="1">INDEX(colprodbdd,SMALL(IF(colcatbdd=$A13,ROW(colcatbdd)-1),COLUMN(DH:DH)))</f>
        <v>#NUM!</v>
      </c>
      <c r="DJ13" s="69" t="e">
        <f t="array" aca="1" ref="DJ13" ca="1">INDEX(colprodbdd,SMALL(IF(colcatbdd=$A13,ROW(colcatbdd)-1),COLUMN(DI:DI)))</f>
        <v>#NUM!</v>
      </c>
      <c r="DK13" s="69" t="e">
        <f t="array" aca="1" ref="DK13" ca="1">INDEX(colprodbdd,SMALL(IF(colcatbdd=$A13,ROW(colcatbdd)-1),COLUMN(DJ:DJ)))</f>
        <v>#NUM!</v>
      </c>
      <c r="DL13" s="69" t="e">
        <f t="array" aca="1" ref="DL13" ca="1">INDEX(colprodbdd,SMALL(IF(colcatbdd=$A13,ROW(colcatbdd)-1),COLUMN(DK:DK)))</f>
        <v>#NUM!</v>
      </c>
      <c r="DM13" s="69" t="e">
        <f t="array" aca="1" ref="DM13" ca="1">INDEX(colprodbdd,SMALL(IF(colcatbdd=$A13,ROW(colcatbdd)-1),COLUMN(DL:DL)))</f>
        <v>#NUM!</v>
      </c>
      <c r="DN13" s="69" t="e">
        <f t="array" aca="1" ref="DN13" ca="1">INDEX(colprodbdd,SMALL(IF(colcatbdd=$A13,ROW(colcatbdd)-1),COLUMN(DM:DM)))</f>
        <v>#NUM!</v>
      </c>
      <c r="DO13" s="69" t="e">
        <f t="array" aca="1" ref="DO13" ca="1">INDEX(colprodbdd,SMALL(IF(colcatbdd=$A13,ROW(colcatbdd)-1),COLUMN(DN:DN)))</f>
        <v>#NUM!</v>
      </c>
      <c r="DP13" s="69" t="e">
        <f t="array" aca="1" ref="DP13" ca="1">INDEX(colprodbdd,SMALL(IF(colcatbdd=$A13,ROW(colcatbdd)-1),COLUMN(DO:DO)))</f>
        <v>#NUM!</v>
      </c>
      <c r="DQ13" s="69" t="e">
        <f t="array" aca="1" ref="DQ13" ca="1">INDEX(colprodbdd,SMALL(IF(colcatbdd=$A13,ROW(colcatbdd)-1),COLUMN(DP:DP)))</f>
        <v>#NUM!</v>
      </c>
      <c r="DR13" s="69" t="e">
        <f t="array" aca="1" ref="DR13" ca="1">INDEX(colprodbdd,SMALL(IF(colcatbdd=$A13,ROW(colcatbdd)-1),COLUMN(DQ:DQ)))</f>
        <v>#NUM!</v>
      </c>
      <c r="DS13" s="69" t="e">
        <f t="array" aca="1" ref="DS13" ca="1">INDEX(colprodbdd,SMALL(IF(colcatbdd=$A13,ROW(colcatbdd)-1),COLUMN(DR:DR)))</f>
        <v>#NUM!</v>
      </c>
      <c r="DT13" s="69" t="e">
        <f t="array" aca="1" ref="DT13" ca="1">INDEX(colprodbdd,SMALL(IF(colcatbdd=$A13,ROW(colcatbdd)-1),COLUMN(DS:DS)))</f>
        <v>#NUM!</v>
      </c>
      <c r="DU13" s="69" t="e">
        <f t="array" aca="1" ref="DU13" ca="1">INDEX(colprodbdd,SMALL(IF(colcatbdd=$A13,ROW(colcatbdd)-1),COLUMN(DT:DT)))</f>
        <v>#NUM!</v>
      </c>
      <c r="DV13" s="69" t="e">
        <f t="array" aca="1" ref="DV13" ca="1">INDEX(colprodbdd,SMALL(IF(colcatbdd=$A13,ROW(colcatbdd)-1),COLUMN(DU:DU)))</f>
        <v>#NUM!</v>
      </c>
    </row>
    <row r="14" spans="1:126">
      <c r="A14" s="70" t="s">
        <v>67</v>
      </c>
      <c r="B14" s="69" t="e">
        <f t="array" aca="1" ref="B14" ca="1">INDEX(colprodbdd,SMALL(IF(colcatbdd=$A14,ROW(colcatbdd)-1),COLUMN(A:A)))</f>
        <v>#NUM!</v>
      </c>
      <c r="C14" s="69" t="e">
        <f t="array" aca="1" ref="C14" ca="1">INDEX(colprodbdd,SMALL(IF(colcatbdd=$A14,ROW(colcatbdd)-1),COLUMN(B:B)))</f>
        <v>#NUM!</v>
      </c>
      <c r="D14" s="69" t="e">
        <f t="array" aca="1" ref="D14" ca="1">INDEX(colprodbdd,SMALL(IF(colcatbdd=$A14,ROW(colcatbdd)-1),COLUMN(C:C)))</f>
        <v>#NUM!</v>
      </c>
      <c r="E14" s="69" t="e">
        <f t="array" aca="1" ref="E14" ca="1">INDEX(colprodbdd,SMALL(IF(colcatbdd=$A14,ROW(colcatbdd)-1),COLUMN(D:D)))</f>
        <v>#NUM!</v>
      </c>
      <c r="F14" s="69" t="e">
        <f t="array" aca="1" ref="F14" ca="1">INDEX(colprodbdd,SMALL(IF(colcatbdd=$A14,ROW(colcatbdd)-1),COLUMN(E:E)))</f>
        <v>#NUM!</v>
      </c>
      <c r="G14" s="69" t="e">
        <f t="array" aca="1" ref="G14" ca="1">INDEX(colprodbdd,SMALL(IF(colcatbdd=$A14,ROW(colcatbdd)-1),COLUMN(F:F)))</f>
        <v>#NUM!</v>
      </c>
      <c r="H14" s="69" t="e">
        <f t="array" aca="1" ref="H14" ca="1">INDEX(colprodbdd,SMALL(IF(colcatbdd=$A14,ROW(colcatbdd)-1),COLUMN(G:G)))</f>
        <v>#NUM!</v>
      </c>
      <c r="I14" s="69" t="e">
        <f t="array" aca="1" ref="I14" ca="1">INDEX(colprodbdd,SMALL(IF(colcatbdd=$A14,ROW(colcatbdd)-1),COLUMN(H:H)))</f>
        <v>#NUM!</v>
      </c>
      <c r="J14" s="69" t="e">
        <f t="array" aca="1" ref="J14" ca="1">INDEX(colprodbdd,SMALL(IF(colcatbdd=$A14,ROW(colcatbdd)-1),COLUMN(I:I)))</f>
        <v>#NUM!</v>
      </c>
      <c r="K14" s="69" t="e">
        <f t="array" aca="1" ref="K14" ca="1">INDEX(colprodbdd,SMALL(IF(colcatbdd=$A14,ROW(colcatbdd)-1),COLUMN(J:J)))</f>
        <v>#NUM!</v>
      </c>
      <c r="L14" s="69" t="e">
        <f t="array" aca="1" ref="L14" ca="1">INDEX(colprodbdd,SMALL(IF(colcatbdd=$A14,ROW(colcatbdd)-1),COLUMN(K:K)))</f>
        <v>#NUM!</v>
      </c>
      <c r="M14" s="69" t="e">
        <f t="array" aca="1" ref="M14" ca="1">INDEX(colprodbdd,SMALL(IF(colcatbdd=$A14,ROW(colcatbdd)-1),COLUMN(L:L)))</f>
        <v>#NUM!</v>
      </c>
      <c r="N14" s="69" t="e">
        <f t="array" aca="1" ref="N14" ca="1">INDEX(colprodbdd,SMALL(IF(colcatbdd=$A14,ROW(colcatbdd)-1),COLUMN(M:M)))</f>
        <v>#NUM!</v>
      </c>
      <c r="O14" s="69" t="e">
        <f t="array" aca="1" ref="O14" ca="1">INDEX(colprodbdd,SMALL(IF(colcatbdd=$A14,ROW(colcatbdd)-1),COLUMN(N:N)))</f>
        <v>#NUM!</v>
      </c>
      <c r="P14" s="69" t="e">
        <f t="array" aca="1" ref="P14" ca="1">INDEX(colprodbdd,SMALL(IF(colcatbdd=$A14,ROW(colcatbdd)-1),COLUMN(O:O)))</f>
        <v>#NUM!</v>
      </c>
      <c r="Q14" s="69" t="e">
        <f t="array" aca="1" ref="Q14" ca="1">INDEX(colprodbdd,SMALL(IF(colcatbdd=$A14,ROW(colcatbdd)-1),COLUMN(P:P)))</f>
        <v>#NUM!</v>
      </c>
      <c r="R14" s="69" t="e">
        <f t="array" aca="1" ref="R14" ca="1">INDEX(colprodbdd,SMALL(IF(colcatbdd=$A14,ROW(colcatbdd)-1),COLUMN(Q:Q)))</f>
        <v>#NUM!</v>
      </c>
      <c r="S14" s="69" t="e">
        <f t="array" aca="1" ref="S14" ca="1">INDEX(colprodbdd,SMALL(IF(colcatbdd=$A14,ROW(colcatbdd)-1),COLUMN(R:R)))</f>
        <v>#NUM!</v>
      </c>
      <c r="T14" s="69" t="e">
        <f t="array" aca="1" ref="T14" ca="1">INDEX(colprodbdd,SMALL(IF(colcatbdd=$A14,ROW(colcatbdd)-1),COLUMN(S:S)))</f>
        <v>#NUM!</v>
      </c>
      <c r="U14" s="69" t="e">
        <f t="array" aca="1" ref="U14" ca="1">INDEX(colprodbdd,SMALL(IF(colcatbdd=$A14,ROW(colcatbdd)-1),COLUMN(T:T)))</f>
        <v>#NUM!</v>
      </c>
      <c r="V14" s="69" t="e">
        <f t="array" aca="1" ref="V14" ca="1">INDEX(colprodbdd,SMALL(IF(colcatbdd=$A14,ROW(colcatbdd)-1),COLUMN(U:U)))</f>
        <v>#NUM!</v>
      </c>
      <c r="W14" s="69" t="e">
        <f t="array" aca="1" ref="W14" ca="1">INDEX(colprodbdd,SMALL(IF(colcatbdd=$A14,ROW(colcatbdd)-1),COLUMN(V:V)))</f>
        <v>#NUM!</v>
      </c>
      <c r="X14" s="69" t="e">
        <f t="array" aca="1" ref="X14" ca="1">INDEX(colprodbdd,SMALL(IF(colcatbdd=$A14,ROW(colcatbdd)-1),COLUMN(W:W)))</f>
        <v>#NUM!</v>
      </c>
      <c r="Y14" s="69" t="e">
        <f t="array" aca="1" ref="Y14" ca="1">INDEX(colprodbdd,SMALL(IF(colcatbdd=$A14,ROW(colcatbdd)-1),COLUMN(X:X)))</f>
        <v>#NUM!</v>
      </c>
      <c r="Z14" s="69" t="e">
        <f t="array" aca="1" ref="Z14" ca="1">INDEX(colprodbdd,SMALL(IF(colcatbdd=$A14,ROW(colcatbdd)-1),COLUMN(Y:Y)))</f>
        <v>#NUM!</v>
      </c>
      <c r="AA14" s="69" t="e">
        <f t="array" aca="1" ref="AA14" ca="1">INDEX(colprodbdd,SMALL(IF(colcatbdd=$A14,ROW(colcatbdd)-1),COLUMN(Z:Z)))</f>
        <v>#NUM!</v>
      </c>
      <c r="AB14" s="69" t="e">
        <f t="array" aca="1" ref="AB14" ca="1">INDEX(colprodbdd,SMALL(IF(colcatbdd=$A14,ROW(colcatbdd)-1),COLUMN(AA:AA)))</f>
        <v>#NUM!</v>
      </c>
      <c r="AC14" s="69" t="e">
        <f t="array" aca="1" ref="AC14" ca="1">INDEX(colprodbdd,SMALL(IF(colcatbdd=$A14,ROW(colcatbdd)-1),COLUMN(AB:AB)))</f>
        <v>#NUM!</v>
      </c>
      <c r="AD14" s="69" t="e">
        <f t="array" aca="1" ref="AD14" ca="1">INDEX(colprodbdd,SMALL(IF(colcatbdd=$A14,ROW(colcatbdd)-1),COLUMN(AC:AC)))</f>
        <v>#NUM!</v>
      </c>
      <c r="AE14" s="69" t="e">
        <f t="array" aca="1" ref="AE14" ca="1">INDEX(colprodbdd,SMALL(IF(colcatbdd=$A14,ROW(colcatbdd)-1),COLUMN(AD:AD)))</f>
        <v>#NUM!</v>
      </c>
      <c r="AF14" s="69" t="e">
        <f t="array" aca="1" ref="AF14" ca="1">INDEX(colprodbdd,SMALL(IF(colcatbdd=$A14,ROW(colcatbdd)-1),COLUMN(AE:AE)))</f>
        <v>#NUM!</v>
      </c>
      <c r="AG14" s="69" t="e">
        <f t="array" aca="1" ref="AG14" ca="1">INDEX(colprodbdd,SMALL(IF(colcatbdd=$A14,ROW(colcatbdd)-1),COLUMN(AF:AF)))</f>
        <v>#NUM!</v>
      </c>
      <c r="AH14" s="69" t="e">
        <f t="array" aca="1" ref="AH14" ca="1">INDEX(colprodbdd,SMALL(IF(colcatbdd=$A14,ROW(colcatbdd)-1),COLUMN(AG:AG)))</f>
        <v>#NUM!</v>
      </c>
      <c r="AI14" s="69" t="e">
        <f t="array" aca="1" ref="AI14" ca="1">INDEX(colprodbdd,SMALL(IF(colcatbdd=$A14,ROW(colcatbdd)-1),COLUMN(AH:AH)))</f>
        <v>#NUM!</v>
      </c>
      <c r="AJ14" s="69" t="e">
        <f t="array" aca="1" ref="AJ14" ca="1">INDEX(colprodbdd,SMALL(IF(colcatbdd=$A14,ROW(colcatbdd)-1),COLUMN(AI:AI)))</f>
        <v>#NUM!</v>
      </c>
      <c r="AK14" s="69" t="e">
        <f t="array" aca="1" ref="AK14" ca="1">INDEX(colprodbdd,SMALL(IF(colcatbdd=$A14,ROW(colcatbdd)-1),COLUMN(AJ:AJ)))</f>
        <v>#NUM!</v>
      </c>
      <c r="AL14" s="69" t="e">
        <f t="array" aca="1" ref="AL14" ca="1">INDEX(colprodbdd,SMALL(IF(colcatbdd=$A14,ROW(colcatbdd)-1),COLUMN(AK:AK)))</f>
        <v>#NUM!</v>
      </c>
      <c r="AM14" s="69" t="e">
        <f t="array" aca="1" ref="AM14" ca="1">INDEX(colprodbdd,SMALL(IF(colcatbdd=$A14,ROW(colcatbdd)-1),COLUMN(AL:AL)))</f>
        <v>#NUM!</v>
      </c>
      <c r="AN14" s="69" t="e">
        <f t="array" aca="1" ref="AN14" ca="1">INDEX(colprodbdd,SMALL(IF(colcatbdd=$A14,ROW(colcatbdd)-1),COLUMN(AM:AM)))</f>
        <v>#NUM!</v>
      </c>
      <c r="AO14" s="69" t="e">
        <f t="array" aca="1" ref="AO14" ca="1">INDEX(colprodbdd,SMALL(IF(colcatbdd=$A14,ROW(colcatbdd)-1),COLUMN(AN:AN)))</f>
        <v>#NUM!</v>
      </c>
      <c r="AP14" s="69" t="e">
        <f t="array" aca="1" ref="AP14" ca="1">INDEX(colprodbdd,SMALL(IF(colcatbdd=$A14,ROW(colcatbdd)-1),COLUMN(AO:AO)))</f>
        <v>#NUM!</v>
      </c>
      <c r="AQ14" s="69" t="e">
        <f t="array" aca="1" ref="AQ14" ca="1">INDEX(colprodbdd,SMALL(IF(colcatbdd=$A14,ROW(colcatbdd)-1),COLUMN(AP:AP)))</f>
        <v>#NUM!</v>
      </c>
      <c r="AR14" s="69" t="e">
        <f t="array" aca="1" ref="AR14" ca="1">INDEX(colprodbdd,SMALL(IF(colcatbdd=$A14,ROW(colcatbdd)-1),COLUMN(AQ:AQ)))</f>
        <v>#NUM!</v>
      </c>
      <c r="AS14" s="69" t="e">
        <f t="array" aca="1" ref="AS14" ca="1">INDEX(colprodbdd,SMALL(IF(colcatbdd=$A14,ROW(colcatbdd)-1),COLUMN(AR:AR)))</f>
        <v>#NUM!</v>
      </c>
      <c r="AT14" s="69" t="e">
        <f t="array" aca="1" ref="AT14" ca="1">INDEX(colprodbdd,SMALL(IF(colcatbdd=$A14,ROW(colcatbdd)-1),COLUMN(AS:AS)))</f>
        <v>#NUM!</v>
      </c>
      <c r="AU14" s="69" t="e">
        <f t="array" aca="1" ref="AU14" ca="1">INDEX(colprodbdd,SMALL(IF(colcatbdd=$A14,ROW(colcatbdd)-1),COLUMN(AT:AT)))</f>
        <v>#NUM!</v>
      </c>
      <c r="AV14" s="69" t="e">
        <f t="array" aca="1" ref="AV14" ca="1">INDEX(colprodbdd,SMALL(IF(colcatbdd=$A14,ROW(colcatbdd)-1),COLUMN(AU:AU)))</f>
        <v>#NUM!</v>
      </c>
      <c r="AW14" s="69" t="e">
        <f t="array" aca="1" ref="AW14" ca="1">INDEX(colprodbdd,SMALL(IF(colcatbdd=$A14,ROW(colcatbdd)-1),COLUMN(AV:AV)))</f>
        <v>#NUM!</v>
      </c>
      <c r="AX14" s="69" t="e">
        <f t="array" aca="1" ref="AX14" ca="1">INDEX(colprodbdd,SMALL(IF(colcatbdd=$A14,ROW(colcatbdd)-1),COLUMN(AW:AW)))</f>
        <v>#NUM!</v>
      </c>
      <c r="AY14" s="69" t="e">
        <f t="array" aca="1" ref="AY14" ca="1">INDEX(colprodbdd,SMALL(IF(colcatbdd=$A14,ROW(colcatbdd)-1),COLUMN(AX:AX)))</f>
        <v>#NUM!</v>
      </c>
      <c r="AZ14" s="69" t="e">
        <f t="array" aca="1" ref="AZ14" ca="1">INDEX(colprodbdd,SMALL(IF(colcatbdd=$A14,ROW(colcatbdd)-1),COLUMN(AY:AY)))</f>
        <v>#NUM!</v>
      </c>
      <c r="BA14" s="69" t="e">
        <f t="array" aca="1" ref="BA14" ca="1">INDEX(colprodbdd,SMALL(IF(colcatbdd=$A14,ROW(colcatbdd)-1),COLUMN(AZ:AZ)))</f>
        <v>#NUM!</v>
      </c>
      <c r="BB14" s="69" t="e">
        <f t="array" aca="1" ref="BB14" ca="1">INDEX(colprodbdd,SMALL(IF(colcatbdd=$A14,ROW(colcatbdd)-1),COLUMN(BA:BA)))</f>
        <v>#NUM!</v>
      </c>
      <c r="BC14" s="69" t="e">
        <f t="array" aca="1" ref="BC14" ca="1">INDEX(colprodbdd,SMALL(IF(colcatbdd=$A14,ROW(colcatbdd)-1),COLUMN(BB:BB)))</f>
        <v>#NUM!</v>
      </c>
      <c r="BD14" s="69" t="e">
        <f t="array" aca="1" ref="BD14" ca="1">INDEX(colprodbdd,SMALL(IF(colcatbdd=$A14,ROW(colcatbdd)-1),COLUMN(BC:BC)))</f>
        <v>#NUM!</v>
      </c>
      <c r="BE14" s="69" t="e">
        <f t="array" aca="1" ref="BE14" ca="1">INDEX(colprodbdd,SMALL(IF(colcatbdd=$A14,ROW(colcatbdd)-1),COLUMN(BD:BD)))</f>
        <v>#NUM!</v>
      </c>
      <c r="BF14" s="69" t="e">
        <f t="array" aca="1" ref="BF14" ca="1">INDEX(colprodbdd,SMALL(IF(colcatbdd=$A14,ROW(colcatbdd)-1),COLUMN(BE:BE)))</f>
        <v>#NUM!</v>
      </c>
      <c r="BG14" s="69" t="e">
        <f t="array" aca="1" ref="BG14" ca="1">INDEX(colprodbdd,SMALL(IF(colcatbdd=$A14,ROW(colcatbdd)-1),COLUMN(BF:BF)))</f>
        <v>#NUM!</v>
      </c>
      <c r="BH14" s="69" t="e">
        <f t="array" aca="1" ref="BH14" ca="1">INDEX(colprodbdd,SMALL(IF(colcatbdd=$A14,ROW(colcatbdd)-1),COLUMN(BG:BG)))</f>
        <v>#NUM!</v>
      </c>
      <c r="BI14" s="69" t="e">
        <f t="array" aca="1" ref="BI14" ca="1">INDEX(colprodbdd,SMALL(IF(colcatbdd=$A14,ROW(colcatbdd)-1),COLUMN(BH:BH)))</f>
        <v>#NUM!</v>
      </c>
      <c r="BJ14" s="69" t="e">
        <f t="array" aca="1" ref="BJ14" ca="1">INDEX(colprodbdd,SMALL(IF(colcatbdd=$A14,ROW(colcatbdd)-1),COLUMN(BI:BI)))</f>
        <v>#NUM!</v>
      </c>
      <c r="BK14" s="69" t="e">
        <f t="array" aca="1" ref="BK14" ca="1">INDEX(colprodbdd,SMALL(IF(colcatbdd=$A14,ROW(colcatbdd)-1),COLUMN(BJ:BJ)))</f>
        <v>#NUM!</v>
      </c>
      <c r="BL14" s="69" t="e">
        <f t="array" aca="1" ref="BL14" ca="1">INDEX(colprodbdd,SMALL(IF(colcatbdd=$A14,ROW(colcatbdd)-1),COLUMN(BK:BK)))</f>
        <v>#NUM!</v>
      </c>
      <c r="BM14" s="69" t="e">
        <f t="array" aca="1" ref="BM14" ca="1">INDEX(colprodbdd,SMALL(IF(colcatbdd=$A14,ROW(colcatbdd)-1),COLUMN(BL:BL)))</f>
        <v>#NUM!</v>
      </c>
      <c r="BN14" s="69" t="e">
        <f t="array" aca="1" ref="BN14" ca="1">INDEX(colprodbdd,SMALL(IF(colcatbdd=$A14,ROW(colcatbdd)-1),COLUMN(BM:BM)))</f>
        <v>#NUM!</v>
      </c>
      <c r="BO14" s="69" t="e">
        <f t="array" aca="1" ref="BO14" ca="1">INDEX(colprodbdd,SMALL(IF(colcatbdd=$A14,ROW(colcatbdd)-1),COLUMN(BN:BN)))</f>
        <v>#NUM!</v>
      </c>
      <c r="BP14" s="69" t="e">
        <f t="array" aca="1" ref="BP14" ca="1">INDEX(colprodbdd,SMALL(IF(colcatbdd=$A14,ROW(colcatbdd)-1),COLUMN(BO:BO)))</f>
        <v>#NUM!</v>
      </c>
      <c r="BQ14" s="69" t="e">
        <f t="array" aca="1" ref="BQ14" ca="1">INDEX(colprodbdd,SMALL(IF(colcatbdd=$A14,ROW(colcatbdd)-1),COLUMN(BP:BP)))</f>
        <v>#NUM!</v>
      </c>
      <c r="BR14" s="69" t="e">
        <f t="array" aca="1" ref="BR14" ca="1">INDEX(colprodbdd,SMALL(IF(colcatbdd=$A14,ROW(colcatbdd)-1),COLUMN(BQ:BQ)))</f>
        <v>#NUM!</v>
      </c>
      <c r="BS14" s="69" t="e">
        <f t="array" aca="1" ref="BS14" ca="1">INDEX(colprodbdd,SMALL(IF(colcatbdd=$A14,ROW(colcatbdd)-1),COLUMN(BR:BR)))</f>
        <v>#NUM!</v>
      </c>
      <c r="BT14" s="69" t="e">
        <f t="array" aca="1" ref="BT14" ca="1">INDEX(colprodbdd,SMALL(IF(colcatbdd=$A14,ROW(colcatbdd)-1),COLUMN(BS:BS)))</f>
        <v>#NUM!</v>
      </c>
      <c r="BU14" s="69" t="e">
        <f t="array" aca="1" ref="BU14" ca="1">INDEX(colprodbdd,SMALL(IF(colcatbdd=$A14,ROW(colcatbdd)-1),COLUMN(BT:BT)))</f>
        <v>#NUM!</v>
      </c>
      <c r="BV14" s="69" t="e">
        <f t="array" aca="1" ref="BV14" ca="1">INDEX(colprodbdd,SMALL(IF(colcatbdd=$A14,ROW(colcatbdd)-1),COLUMN(BU:BU)))</f>
        <v>#NUM!</v>
      </c>
      <c r="BW14" s="69" t="e">
        <f t="array" aca="1" ref="BW14" ca="1">INDEX(colprodbdd,SMALL(IF(colcatbdd=$A14,ROW(colcatbdd)-1),COLUMN(BV:BV)))</f>
        <v>#NUM!</v>
      </c>
      <c r="BX14" s="69" t="e">
        <f t="array" aca="1" ref="BX14" ca="1">INDEX(colprodbdd,SMALL(IF(colcatbdd=$A14,ROW(colcatbdd)-1),COLUMN(BW:BW)))</f>
        <v>#NUM!</v>
      </c>
      <c r="BY14" s="69" t="e">
        <f t="array" aca="1" ref="BY14" ca="1">INDEX(colprodbdd,SMALL(IF(colcatbdd=$A14,ROW(colcatbdd)-1),COLUMN(BX:BX)))</f>
        <v>#NUM!</v>
      </c>
      <c r="BZ14" s="69" t="e">
        <f t="array" aca="1" ref="BZ14" ca="1">INDEX(colprodbdd,SMALL(IF(colcatbdd=$A14,ROW(colcatbdd)-1),COLUMN(BY:BY)))</f>
        <v>#NUM!</v>
      </c>
      <c r="CA14" s="69" t="e">
        <f t="array" aca="1" ref="CA14" ca="1">INDEX(colprodbdd,SMALL(IF(colcatbdd=$A14,ROW(colcatbdd)-1),COLUMN(BZ:BZ)))</f>
        <v>#NUM!</v>
      </c>
      <c r="CB14" s="69" t="e">
        <f t="array" aca="1" ref="CB14" ca="1">INDEX(colprodbdd,SMALL(IF(colcatbdd=$A14,ROW(colcatbdd)-1),COLUMN(CA:CA)))</f>
        <v>#NUM!</v>
      </c>
      <c r="CC14" s="69" t="e">
        <f t="array" aca="1" ref="CC14" ca="1">INDEX(colprodbdd,SMALL(IF(colcatbdd=$A14,ROW(colcatbdd)-1),COLUMN(CB:CB)))</f>
        <v>#NUM!</v>
      </c>
      <c r="CD14" s="69" t="e">
        <f t="array" aca="1" ref="CD14" ca="1">INDEX(colprodbdd,SMALL(IF(colcatbdd=$A14,ROW(colcatbdd)-1),COLUMN(CC:CC)))</f>
        <v>#NUM!</v>
      </c>
      <c r="CE14" s="69" t="e">
        <f t="array" aca="1" ref="CE14" ca="1">INDEX(colprodbdd,SMALL(IF(colcatbdd=$A14,ROW(colcatbdd)-1),COLUMN(CD:CD)))</f>
        <v>#NUM!</v>
      </c>
      <c r="CF14" s="69" t="e">
        <f t="array" aca="1" ref="CF14" ca="1">INDEX(colprodbdd,SMALL(IF(colcatbdd=$A14,ROW(colcatbdd)-1),COLUMN(CE:CE)))</f>
        <v>#NUM!</v>
      </c>
      <c r="CG14" s="69" t="e">
        <f t="array" aca="1" ref="CG14" ca="1">INDEX(colprodbdd,SMALL(IF(colcatbdd=$A14,ROW(colcatbdd)-1),COLUMN(CF:CF)))</f>
        <v>#NUM!</v>
      </c>
      <c r="CH14" s="69" t="e">
        <f t="array" aca="1" ref="CH14" ca="1">INDEX(colprodbdd,SMALL(IF(colcatbdd=$A14,ROW(colcatbdd)-1),COLUMN(CG:CG)))</f>
        <v>#NUM!</v>
      </c>
      <c r="CI14" s="69" t="e">
        <f t="array" aca="1" ref="CI14" ca="1">INDEX(colprodbdd,SMALL(IF(colcatbdd=$A14,ROW(colcatbdd)-1),COLUMN(CH:CH)))</f>
        <v>#NUM!</v>
      </c>
      <c r="CJ14" s="69" t="e">
        <f t="array" aca="1" ref="CJ14" ca="1">INDEX(colprodbdd,SMALL(IF(colcatbdd=$A14,ROW(colcatbdd)-1),COLUMN(CI:CI)))</f>
        <v>#NUM!</v>
      </c>
      <c r="CK14" s="69" t="e">
        <f t="array" aca="1" ref="CK14" ca="1">INDEX(colprodbdd,SMALL(IF(colcatbdd=$A14,ROW(colcatbdd)-1),COLUMN(CJ:CJ)))</f>
        <v>#NUM!</v>
      </c>
      <c r="CL14" s="69" t="e">
        <f t="array" aca="1" ref="CL14" ca="1">INDEX(colprodbdd,SMALL(IF(colcatbdd=$A14,ROW(colcatbdd)-1),COLUMN(CK:CK)))</f>
        <v>#NUM!</v>
      </c>
      <c r="CM14" s="69" t="e">
        <f t="array" aca="1" ref="CM14" ca="1">INDEX(colprodbdd,SMALL(IF(colcatbdd=$A14,ROW(colcatbdd)-1),COLUMN(CL:CL)))</f>
        <v>#NUM!</v>
      </c>
      <c r="CN14" s="69" t="e">
        <f t="array" aca="1" ref="CN14" ca="1">INDEX(colprodbdd,SMALL(IF(colcatbdd=$A14,ROW(colcatbdd)-1),COLUMN(CM:CM)))</f>
        <v>#NUM!</v>
      </c>
      <c r="CO14" s="69" t="e">
        <f t="array" aca="1" ref="CO14" ca="1">INDEX(colprodbdd,SMALL(IF(colcatbdd=$A14,ROW(colcatbdd)-1),COLUMN(CN:CN)))</f>
        <v>#NUM!</v>
      </c>
      <c r="CP14" s="69" t="e">
        <f t="array" aca="1" ref="CP14" ca="1">INDEX(colprodbdd,SMALL(IF(colcatbdd=$A14,ROW(colcatbdd)-1),COLUMN(CO:CO)))</f>
        <v>#NUM!</v>
      </c>
      <c r="CQ14" s="69" t="e">
        <f t="array" aca="1" ref="CQ14" ca="1">INDEX(colprodbdd,SMALL(IF(colcatbdd=$A14,ROW(colcatbdd)-1),COLUMN(CP:CP)))</f>
        <v>#NUM!</v>
      </c>
      <c r="CR14" s="69" t="e">
        <f t="array" aca="1" ref="CR14" ca="1">INDEX(colprodbdd,SMALL(IF(colcatbdd=$A14,ROW(colcatbdd)-1),COLUMN(CQ:CQ)))</f>
        <v>#NUM!</v>
      </c>
      <c r="CS14" s="69" t="e">
        <f t="array" aca="1" ref="CS14" ca="1">INDEX(colprodbdd,SMALL(IF(colcatbdd=$A14,ROW(colcatbdd)-1),COLUMN(CR:CR)))</f>
        <v>#NUM!</v>
      </c>
      <c r="CT14" s="69" t="e">
        <f t="array" aca="1" ref="CT14" ca="1">INDEX(colprodbdd,SMALL(IF(colcatbdd=$A14,ROW(colcatbdd)-1),COLUMN(CS:CS)))</f>
        <v>#NUM!</v>
      </c>
      <c r="CU14" s="69" t="e">
        <f t="array" aca="1" ref="CU14" ca="1">INDEX(colprodbdd,SMALL(IF(colcatbdd=$A14,ROW(colcatbdd)-1),COLUMN(CT:CT)))</f>
        <v>#NUM!</v>
      </c>
      <c r="CV14" s="69" t="e">
        <f t="array" aca="1" ref="CV14" ca="1">INDEX(colprodbdd,SMALL(IF(colcatbdd=$A14,ROW(colcatbdd)-1),COLUMN(CU:CU)))</f>
        <v>#NUM!</v>
      </c>
      <c r="CW14" s="69" t="e">
        <f t="array" aca="1" ref="CW14" ca="1">INDEX(colprodbdd,SMALL(IF(colcatbdd=$A14,ROW(colcatbdd)-1),COLUMN(CV:CV)))</f>
        <v>#NUM!</v>
      </c>
      <c r="CX14" s="69" t="e">
        <f t="array" aca="1" ref="CX14" ca="1">INDEX(colprodbdd,SMALL(IF(colcatbdd=$A14,ROW(colcatbdd)-1),COLUMN(CW:CW)))</f>
        <v>#NUM!</v>
      </c>
      <c r="CY14" s="69" t="e">
        <f t="array" aca="1" ref="CY14" ca="1">INDEX(colprodbdd,SMALL(IF(colcatbdd=$A14,ROW(colcatbdd)-1),COLUMN(CX:CX)))</f>
        <v>#NUM!</v>
      </c>
      <c r="CZ14" s="69" t="e">
        <f t="array" aca="1" ref="CZ14" ca="1">INDEX(colprodbdd,SMALL(IF(colcatbdd=$A14,ROW(colcatbdd)-1),COLUMN(CY:CY)))</f>
        <v>#NUM!</v>
      </c>
      <c r="DA14" s="69" t="e">
        <f t="array" aca="1" ref="DA14" ca="1">INDEX(colprodbdd,SMALL(IF(colcatbdd=$A14,ROW(colcatbdd)-1),COLUMN(CZ:CZ)))</f>
        <v>#NUM!</v>
      </c>
      <c r="DB14" s="69" t="e">
        <f t="array" aca="1" ref="DB14" ca="1">INDEX(colprodbdd,SMALL(IF(colcatbdd=$A14,ROW(colcatbdd)-1),COLUMN(DA:DA)))</f>
        <v>#NUM!</v>
      </c>
      <c r="DC14" s="69" t="e">
        <f t="array" aca="1" ref="DC14" ca="1">INDEX(colprodbdd,SMALL(IF(colcatbdd=$A14,ROW(colcatbdd)-1),COLUMN(DB:DB)))</f>
        <v>#NUM!</v>
      </c>
      <c r="DD14" s="69" t="e">
        <f t="array" aca="1" ref="DD14" ca="1">INDEX(colprodbdd,SMALL(IF(colcatbdd=$A14,ROW(colcatbdd)-1),COLUMN(DC:DC)))</f>
        <v>#NUM!</v>
      </c>
      <c r="DE14" s="69" t="e">
        <f t="array" aca="1" ref="DE14" ca="1">INDEX(colprodbdd,SMALL(IF(colcatbdd=$A14,ROW(colcatbdd)-1),COLUMN(DD:DD)))</f>
        <v>#NUM!</v>
      </c>
      <c r="DF14" s="69" t="e">
        <f t="array" aca="1" ref="DF14" ca="1">INDEX(colprodbdd,SMALL(IF(colcatbdd=$A14,ROW(colcatbdd)-1),COLUMN(DE:DE)))</f>
        <v>#NUM!</v>
      </c>
      <c r="DG14" s="69" t="e">
        <f t="array" aca="1" ref="DG14" ca="1">INDEX(colprodbdd,SMALL(IF(colcatbdd=$A14,ROW(colcatbdd)-1),COLUMN(DF:DF)))</f>
        <v>#NUM!</v>
      </c>
      <c r="DH14" s="69" t="e">
        <f t="array" aca="1" ref="DH14" ca="1">INDEX(colprodbdd,SMALL(IF(colcatbdd=$A14,ROW(colcatbdd)-1),COLUMN(DG:DG)))</f>
        <v>#NUM!</v>
      </c>
      <c r="DI14" s="69" t="e">
        <f t="array" aca="1" ref="DI14" ca="1">INDEX(colprodbdd,SMALL(IF(colcatbdd=$A14,ROW(colcatbdd)-1),COLUMN(DH:DH)))</f>
        <v>#NUM!</v>
      </c>
      <c r="DJ14" s="69" t="e">
        <f t="array" aca="1" ref="DJ14" ca="1">INDEX(colprodbdd,SMALL(IF(colcatbdd=$A14,ROW(colcatbdd)-1),COLUMN(DI:DI)))</f>
        <v>#NUM!</v>
      </c>
      <c r="DK14" s="69" t="e">
        <f t="array" aca="1" ref="DK14" ca="1">INDEX(colprodbdd,SMALL(IF(colcatbdd=$A14,ROW(colcatbdd)-1),COLUMN(DJ:DJ)))</f>
        <v>#NUM!</v>
      </c>
      <c r="DL14" s="69" t="e">
        <f t="array" aca="1" ref="DL14" ca="1">INDEX(colprodbdd,SMALL(IF(colcatbdd=$A14,ROW(colcatbdd)-1),COLUMN(DK:DK)))</f>
        <v>#NUM!</v>
      </c>
      <c r="DM14" s="69" t="e">
        <f t="array" aca="1" ref="DM14" ca="1">INDEX(colprodbdd,SMALL(IF(colcatbdd=$A14,ROW(colcatbdd)-1),COLUMN(DL:DL)))</f>
        <v>#NUM!</v>
      </c>
      <c r="DN14" s="69" t="e">
        <f t="array" aca="1" ref="DN14" ca="1">INDEX(colprodbdd,SMALL(IF(colcatbdd=$A14,ROW(colcatbdd)-1),COLUMN(DM:DM)))</f>
        <v>#NUM!</v>
      </c>
      <c r="DO14" s="69" t="e">
        <f t="array" aca="1" ref="DO14" ca="1">INDEX(colprodbdd,SMALL(IF(colcatbdd=$A14,ROW(colcatbdd)-1),COLUMN(DN:DN)))</f>
        <v>#NUM!</v>
      </c>
      <c r="DP14" s="69" t="e">
        <f t="array" aca="1" ref="DP14" ca="1">INDEX(colprodbdd,SMALL(IF(colcatbdd=$A14,ROW(colcatbdd)-1),COLUMN(DO:DO)))</f>
        <v>#NUM!</v>
      </c>
      <c r="DQ14" s="69" t="e">
        <f t="array" aca="1" ref="DQ14" ca="1">INDEX(colprodbdd,SMALL(IF(colcatbdd=$A14,ROW(colcatbdd)-1),COLUMN(DP:DP)))</f>
        <v>#NUM!</v>
      </c>
      <c r="DR14" s="69" t="e">
        <f t="array" aca="1" ref="DR14" ca="1">INDEX(colprodbdd,SMALL(IF(colcatbdd=$A14,ROW(colcatbdd)-1),COLUMN(DQ:DQ)))</f>
        <v>#NUM!</v>
      </c>
      <c r="DS14" s="69" t="e">
        <f t="array" aca="1" ref="DS14" ca="1">INDEX(colprodbdd,SMALL(IF(colcatbdd=$A14,ROW(colcatbdd)-1),COLUMN(DR:DR)))</f>
        <v>#NUM!</v>
      </c>
      <c r="DT14" s="69" t="e">
        <f t="array" aca="1" ref="DT14" ca="1">INDEX(colprodbdd,SMALL(IF(colcatbdd=$A14,ROW(colcatbdd)-1),COLUMN(DS:DS)))</f>
        <v>#NUM!</v>
      </c>
      <c r="DU14" s="69" t="e">
        <f t="array" aca="1" ref="DU14" ca="1">INDEX(colprodbdd,SMALL(IF(colcatbdd=$A14,ROW(colcatbdd)-1),COLUMN(DT:DT)))</f>
        <v>#NUM!</v>
      </c>
      <c r="DV14" s="69" t="e">
        <f t="array" aca="1" ref="DV14" ca="1">INDEX(colprodbdd,SMALL(IF(colcatbdd=$A14,ROW(colcatbdd)-1),COLUMN(DU:DU)))</f>
        <v>#NUM!</v>
      </c>
    </row>
    <row r="15" spans="1:126">
      <c r="A15" s="70" t="s">
        <v>68</v>
      </c>
      <c r="B15" s="69" t="e">
        <f t="array" aca="1" ref="B15" ca="1">INDEX(colprodbdd,SMALL(IF(colcatbdd=$A15,ROW(colcatbdd)-1),COLUMN(A:A)))</f>
        <v>#NUM!</v>
      </c>
      <c r="C15" s="69" t="e">
        <f t="array" aca="1" ref="C15" ca="1">INDEX(colprodbdd,SMALL(IF(colcatbdd=$A15,ROW(colcatbdd)-1),COLUMN(B:B)))</f>
        <v>#NUM!</v>
      </c>
      <c r="D15" s="69" t="e">
        <f t="array" aca="1" ref="D15" ca="1">INDEX(colprodbdd,SMALL(IF(colcatbdd=$A15,ROW(colcatbdd)-1),COLUMN(C:C)))</f>
        <v>#NUM!</v>
      </c>
      <c r="E15" s="69" t="e">
        <f t="array" aca="1" ref="E15" ca="1">INDEX(colprodbdd,SMALL(IF(colcatbdd=$A15,ROW(colcatbdd)-1),COLUMN(D:D)))</f>
        <v>#NUM!</v>
      </c>
      <c r="F15" s="69" t="e">
        <f t="array" aca="1" ref="F15" ca="1">INDEX(colprodbdd,SMALL(IF(colcatbdd=$A15,ROW(colcatbdd)-1),COLUMN(E:E)))</f>
        <v>#NUM!</v>
      </c>
      <c r="G15" s="69" t="e">
        <f t="array" aca="1" ref="G15" ca="1">INDEX(colprodbdd,SMALL(IF(colcatbdd=$A15,ROW(colcatbdd)-1),COLUMN(F:F)))</f>
        <v>#NUM!</v>
      </c>
      <c r="H15" s="69" t="e">
        <f t="array" aca="1" ref="H15" ca="1">INDEX(colprodbdd,SMALL(IF(colcatbdd=$A15,ROW(colcatbdd)-1),COLUMN(G:G)))</f>
        <v>#NUM!</v>
      </c>
      <c r="I15" s="69" t="e">
        <f t="array" aca="1" ref="I15" ca="1">INDEX(colprodbdd,SMALL(IF(colcatbdd=$A15,ROW(colcatbdd)-1),COLUMN(H:H)))</f>
        <v>#NUM!</v>
      </c>
      <c r="J15" s="69" t="e">
        <f t="array" aca="1" ref="J15" ca="1">INDEX(colprodbdd,SMALL(IF(colcatbdd=$A15,ROW(colcatbdd)-1),COLUMN(I:I)))</f>
        <v>#NUM!</v>
      </c>
      <c r="K15" s="69" t="e">
        <f t="array" aca="1" ref="K15" ca="1">INDEX(colprodbdd,SMALL(IF(colcatbdd=$A15,ROW(colcatbdd)-1),COLUMN(J:J)))</f>
        <v>#NUM!</v>
      </c>
      <c r="L15" s="69" t="e">
        <f t="array" aca="1" ref="L15" ca="1">INDEX(colprodbdd,SMALL(IF(colcatbdd=$A15,ROW(colcatbdd)-1),COLUMN(K:K)))</f>
        <v>#NUM!</v>
      </c>
      <c r="M15" s="69" t="e">
        <f t="array" aca="1" ref="M15" ca="1">INDEX(colprodbdd,SMALL(IF(colcatbdd=$A15,ROW(colcatbdd)-1),COLUMN(L:L)))</f>
        <v>#NUM!</v>
      </c>
      <c r="N15" s="69" t="e">
        <f t="array" aca="1" ref="N15" ca="1">INDEX(colprodbdd,SMALL(IF(colcatbdd=$A15,ROW(colcatbdd)-1),COLUMN(M:M)))</f>
        <v>#NUM!</v>
      </c>
      <c r="O15" s="69" t="e">
        <f t="array" aca="1" ref="O15" ca="1">INDEX(colprodbdd,SMALL(IF(colcatbdd=$A15,ROW(colcatbdd)-1),COLUMN(N:N)))</f>
        <v>#NUM!</v>
      </c>
      <c r="P15" s="69" t="e">
        <f t="array" aca="1" ref="P15" ca="1">INDEX(colprodbdd,SMALL(IF(colcatbdd=$A15,ROW(colcatbdd)-1),COLUMN(O:O)))</f>
        <v>#NUM!</v>
      </c>
      <c r="Q15" s="69" t="e">
        <f t="array" aca="1" ref="Q15" ca="1">INDEX(colprodbdd,SMALL(IF(colcatbdd=$A15,ROW(colcatbdd)-1),COLUMN(P:P)))</f>
        <v>#NUM!</v>
      </c>
      <c r="R15" s="69" t="e">
        <f t="array" aca="1" ref="R15" ca="1">INDEX(colprodbdd,SMALL(IF(colcatbdd=$A15,ROW(colcatbdd)-1),COLUMN(Q:Q)))</f>
        <v>#NUM!</v>
      </c>
      <c r="S15" s="69" t="e">
        <f t="array" aca="1" ref="S15" ca="1">INDEX(colprodbdd,SMALL(IF(colcatbdd=$A15,ROW(colcatbdd)-1),COLUMN(R:R)))</f>
        <v>#NUM!</v>
      </c>
      <c r="T15" s="69" t="e">
        <f t="array" aca="1" ref="T15" ca="1">INDEX(colprodbdd,SMALL(IF(colcatbdd=$A15,ROW(colcatbdd)-1),COLUMN(S:S)))</f>
        <v>#NUM!</v>
      </c>
      <c r="U15" s="69" t="e">
        <f t="array" aca="1" ref="U15" ca="1">INDEX(colprodbdd,SMALL(IF(colcatbdd=$A15,ROW(colcatbdd)-1),COLUMN(T:T)))</f>
        <v>#NUM!</v>
      </c>
      <c r="V15" s="69" t="e">
        <f t="array" aca="1" ref="V15" ca="1">INDEX(colprodbdd,SMALL(IF(colcatbdd=$A15,ROW(colcatbdd)-1),COLUMN(U:U)))</f>
        <v>#NUM!</v>
      </c>
      <c r="W15" s="69" t="e">
        <f t="array" aca="1" ref="W15" ca="1">INDEX(colprodbdd,SMALL(IF(colcatbdd=$A15,ROW(colcatbdd)-1),COLUMN(V:V)))</f>
        <v>#NUM!</v>
      </c>
      <c r="X15" s="69" t="e">
        <f t="array" aca="1" ref="X15" ca="1">INDEX(colprodbdd,SMALL(IF(colcatbdd=$A15,ROW(colcatbdd)-1),COLUMN(W:W)))</f>
        <v>#NUM!</v>
      </c>
      <c r="Y15" s="69" t="e">
        <f t="array" aca="1" ref="Y15" ca="1">INDEX(colprodbdd,SMALL(IF(colcatbdd=$A15,ROW(colcatbdd)-1),COLUMN(X:X)))</f>
        <v>#NUM!</v>
      </c>
      <c r="Z15" s="69" t="e">
        <f t="array" aca="1" ref="Z15" ca="1">INDEX(colprodbdd,SMALL(IF(colcatbdd=$A15,ROW(colcatbdd)-1),COLUMN(Y:Y)))</f>
        <v>#NUM!</v>
      </c>
      <c r="AA15" s="69" t="e">
        <f t="array" aca="1" ref="AA15" ca="1">INDEX(colprodbdd,SMALL(IF(colcatbdd=$A15,ROW(colcatbdd)-1),COLUMN(Z:Z)))</f>
        <v>#NUM!</v>
      </c>
      <c r="AB15" s="69" t="e">
        <f t="array" aca="1" ref="AB15" ca="1">INDEX(colprodbdd,SMALL(IF(colcatbdd=$A15,ROW(colcatbdd)-1),COLUMN(AA:AA)))</f>
        <v>#NUM!</v>
      </c>
      <c r="AC15" s="69" t="e">
        <f t="array" aca="1" ref="AC15" ca="1">INDEX(colprodbdd,SMALL(IF(colcatbdd=$A15,ROW(colcatbdd)-1),COLUMN(AB:AB)))</f>
        <v>#NUM!</v>
      </c>
      <c r="AD15" s="69" t="e">
        <f t="array" aca="1" ref="AD15" ca="1">INDEX(colprodbdd,SMALL(IF(colcatbdd=$A15,ROW(colcatbdd)-1),COLUMN(AC:AC)))</f>
        <v>#NUM!</v>
      </c>
      <c r="AE15" s="69" t="e">
        <f t="array" aca="1" ref="AE15" ca="1">INDEX(colprodbdd,SMALL(IF(colcatbdd=$A15,ROW(colcatbdd)-1),COLUMN(AD:AD)))</f>
        <v>#NUM!</v>
      </c>
      <c r="AF15" s="69" t="e">
        <f t="array" aca="1" ref="AF15" ca="1">INDEX(colprodbdd,SMALL(IF(colcatbdd=$A15,ROW(colcatbdd)-1),COLUMN(AE:AE)))</f>
        <v>#NUM!</v>
      </c>
      <c r="AG15" s="69" t="e">
        <f t="array" aca="1" ref="AG15" ca="1">INDEX(colprodbdd,SMALL(IF(colcatbdd=$A15,ROW(colcatbdd)-1),COLUMN(AF:AF)))</f>
        <v>#NUM!</v>
      </c>
      <c r="AH15" s="69" t="e">
        <f t="array" aca="1" ref="AH15" ca="1">INDEX(colprodbdd,SMALL(IF(colcatbdd=$A15,ROW(colcatbdd)-1),COLUMN(AG:AG)))</f>
        <v>#NUM!</v>
      </c>
      <c r="AI15" s="69" t="e">
        <f t="array" aca="1" ref="AI15" ca="1">INDEX(colprodbdd,SMALL(IF(colcatbdd=$A15,ROW(colcatbdd)-1),COLUMN(AH:AH)))</f>
        <v>#NUM!</v>
      </c>
      <c r="AJ15" s="69" t="e">
        <f t="array" aca="1" ref="AJ15" ca="1">INDEX(colprodbdd,SMALL(IF(colcatbdd=$A15,ROW(colcatbdd)-1),COLUMN(AI:AI)))</f>
        <v>#NUM!</v>
      </c>
      <c r="AK15" s="69" t="e">
        <f t="array" aca="1" ref="AK15" ca="1">INDEX(colprodbdd,SMALL(IF(colcatbdd=$A15,ROW(colcatbdd)-1),COLUMN(AJ:AJ)))</f>
        <v>#NUM!</v>
      </c>
      <c r="AL15" s="69" t="e">
        <f t="array" aca="1" ref="AL15" ca="1">INDEX(colprodbdd,SMALL(IF(colcatbdd=$A15,ROW(colcatbdd)-1),COLUMN(AK:AK)))</f>
        <v>#NUM!</v>
      </c>
      <c r="AM15" s="69" t="e">
        <f t="array" aca="1" ref="AM15" ca="1">INDEX(colprodbdd,SMALL(IF(colcatbdd=$A15,ROW(colcatbdd)-1),COLUMN(AL:AL)))</f>
        <v>#NUM!</v>
      </c>
      <c r="AN15" s="69" t="e">
        <f t="array" aca="1" ref="AN15" ca="1">INDEX(colprodbdd,SMALL(IF(colcatbdd=$A15,ROW(colcatbdd)-1),COLUMN(AM:AM)))</f>
        <v>#NUM!</v>
      </c>
      <c r="AO15" s="69" t="e">
        <f t="array" aca="1" ref="AO15" ca="1">INDEX(colprodbdd,SMALL(IF(colcatbdd=$A15,ROW(colcatbdd)-1),COLUMN(AN:AN)))</f>
        <v>#NUM!</v>
      </c>
      <c r="AP15" s="69" t="e">
        <f t="array" aca="1" ref="AP15" ca="1">INDEX(colprodbdd,SMALL(IF(colcatbdd=$A15,ROW(colcatbdd)-1),COLUMN(AO:AO)))</f>
        <v>#NUM!</v>
      </c>
      <c r="AQ15" s="69" t="e">
        <f t="array" aca="1" ref="AQ15" ca="1">INDEX(colprodbdd,SMALL(IF(colcatbdd=$A15,ROW(colcatbdd)-1),COLUMN(AP:AP)))</f>
        <v>#NUM!</v>
      </c>
      <c r="AR15" s="69" t="e">
        <f t="array" aca="1" ref="AR15" ca="1">INDEX(colprodbdd,SMALL(IF(colcatbdd=$A15,ROW(colcatbdd)-1),COLUMN(AQ:AQ)))</f>
        <v>#NUM!</v>
      </c>
      <c r="AS15" s="69" t="e">
        <f t="array" aca="1" ref="AS15" ca="1">INDEX(colprodbdd,SMALL(IF(colcatbdd=$A15,ROW(colcatbdd)-1),COLUMN(AR:AR)))</f>
        <v>#NUM!</v>
      </c>
      <c r="AT15" s="69" t="e">
        <f t="array" aca="1" ref="AT15" ca="1">INDEX(colprodbdd,SMALL(IF(colcatbdd=$A15,ROW(colcatbdd)-1),COLUMN(AS:AS)))</f>
        <v>#NUM!</v>
      </c>
      <c r="AU15" s="69" t="e">
        <f t="array" aca="1" ref="AU15" ca="1">INDEX(colprodbdd,SMALL(IF(colcatbdd=$A15,ROW(colcatbdd)-1),COLUMN(AT:AT)))</f>
        <v>#NUM!</v>
      </c>
      <c r="AV15" s="69" t="e">
        <f t="array" aca="1" ref="AV15" ca="1">INDEX(colprodbdd,SMALL(IF(colcatbdd=$A15,ROW(colcatbdd)-1),COLUMN(AU:AU)))</f>
        <v>#NUM!</v>
      </c>
      <c r="AW15" s="69" t="e">
        <f t="array" aca="1" ref="AW15" ca="1">INDEX(colprodbdd,SMALL(IF(colcatbdd=$A15,ROW(colcatbdd)-1),COLUMN(AV:AV)))</f>
        <v>#NUM!</v>
      </c>
      <c r="AX15" s="69" t="e">
        <f t="array" aca="1" ref="AX15" ca="1">INDEX(colprodbdd,SMALL(IF(colcatbdd=$A15,ROW(colcatbdd)-1),COLUMN(AW:AW)))</f>
        <v>#NUM!</v>
      </c>
      <c r="AY15" s="69" t="e">
        <f t="array" aca="1" ref="AY15" ca="1">INDEX(colprodbdd,SMALL(IF(colcatbdd=$A15,ROW(colcatbdd)-1),COLUMN(AX:AX)))</f>
        <v>#NUM!</v>
      </c>
      <c r="AZ15" s="69" t="e">
        <f t="array" aca="1" ref="AZ15" ca="1">INDEX(colprodbdd,SMALL(IF(colcatbdd=$A15,ROW(colcatbdd)-1),COLUMN(AY:AY)))</f>
        <v>#NUM!</v>
      </c>
      <c r="BA15" s="69" t="e">
        <f t="array" aca="1" ref="BA15" ca="1">INDEX(colprodbdd,SMALL(IF(colcatbdd=$A15,ROW(colcatbdd)-1),COLUMN(AZ:AZ)))</f>
        <v>#NUM!</v>
      </c>
      <c r="BB15" s="69" t="e">
        <f t="array" aca="1" ref="BB15" ca="1">INDEX(colprodbdd,SMALL(IF(colcatbdd=$A15,ROW(colcatbdd)-1),COLUMN(BA:BA)))</f>
        <v>#NUM!</v>
      </c>
      <c r="BC15" s="69" t="e">
        <f t="array" aca="1" ref="BC15" ca="1">INDEX(colprodbdd,SMALL(IF(colcatbdd=$A15,ROW(colcatbdd)-1),COLUMN(BB:BB)))</f>
        <v>#NUM!</v>
      </c>
      <c r="BD15" s="69" t="e">
        <f t="array" aca="1" ref="BD15" ca="1">INDEX(colprodbdd,SMALL(IF(colcatbdd=$A15,ROW(colcatbdd)-1),COLUMN(BC:BC)))</f>
        <v>#NUM!</v>
      </c>
      <c r="BE15" s="69" t="e">
        <f t="array" aca="1" ref="BE15" ca="1">INDEX(colprodbdd,SMALL(IF(colcatbdd=$A15,ROW(colcatbdd)-1),COLUMN(BD:BD)))</f>
        <v>#NUM!</v>
      </c>
      <c r="BF15" s="69" t="e">
        <f t="array" aca="1" ref="BF15" ca="1">INDEX(colprodbdd,SMALL(IF(colcatbdd=$A15,ROW(colcatbdd)-1),COLUMN(BE:BE)))</f>
        <v>#NUM!</v>
      </c>
      <c r="BG15" s="69" t="e">
        <f t="array" aca="1" ref="BG15" ca="1">INDEX(colprodbdd,SMALL(IF(colcatbdd=$A15,ROW(colcatbdd)-1),COLUMN(BF:BF)))</f>
        <v>#NUM!</v>
      </c>
      <c r="BH15" s="69" t="e">
        <f t="array" aca="1" ref="BH15" ca="1">INDEX(colprodbdd,SMALL(IF(colcatbdd=$A15,ROW(colcatbdd)-1),COLUMN(BG:BG)))</f>
        <v>#NUM!</v>
      </c>
      <c r="BI15" s="69" t="e">
        <f t="array" aca="1" ref="BI15" ca="1">INDEX(colprodbdd,SMALL(IF(colcatbdd=$A15,ROW(colcatbdd)-1),COLUMN(BH:BH)))</f>
        <v>#NUM!</v>
      </c>
      <c r="BJ15" s="69" t="e">
        <f t="array" aca="1" ref="BJ15" ca="1">INDEX(colprodbdd,SMALL(IF(colcatbdd=$A15,ROW(colcatbdd)-1),COLUMN(BI:BI)))</f>
        <v>#NUM!</v>
      </c>
      <c r="BK15" s="69" t="e">
        <f t="array" aca="1" ref="BK15" ca="1">INDEX(colprodbdd,SMALL(IF(colcatbdd=$A15,ROW(colcatbdd)-1),COLUMN(BJ:BJ)))</f>
        <v>#NUM!</v>
      </c>
      <c r="BL15" s="69" t="e">
        <f t="array" aca="1" ref="BL15" ca="1">INDEX(colprodbdd,SMALL(IF(colcatbdd=$A15,ROW(colcatbdd)-1),COLUMN(BK:BK)))</f>
        <v>#NUM!</v>
      </c>
      <c r="BM15" s="69" t="e">
        <f t="array" aca="1" ref="BM15" ca="1">INDEX(colprodbdd,SMALL(IF(colcatbdd=$A15,ROW(colcatbdd)-1),COLUMN(BL:BL)))</f>
        <v>#NUM!</v>
      </c>
      <c r="BN15" s="69" t="e">
        <f t="array" aca="1" ref="BN15" ca="1">INDEX(colprodbdd,SMALL(IF(colcatbdd=$A15,ROW(colcatbdd)-1),COLUMN(BM:BM)))</f>
        <v>#NUM!</v>
      </c>
      <c r="BO15" s="69" t="e">
        <f t="array" aca="1" ref="BO15" ca="1">INDEX(colprodbdd,SMALL(IF(colcatbdd=$A15,ROW(colcatbdd)-1),COLUMN(BN:BN)))</f>
        <v>#NUM!</v>
      </c>
      <c r="BP15" s="69" t="e">
        <f t="array" aca="1" ref="BP15" ca="1">INDEX(colprodbdd,SMALL(IF(colcatbdd=$A15,ROW(colcatbdd)-1),COLUMN(BO:BO)))</f>
        <v>#NUM!</v>
      </c>
      <c r="BQ15" s="69" t="e">
        <f t="array" aca="1" ref="BQ15" ca="1">INDEX(colprodbdd,SMALL(IF(colcatbdd=$A15,ROW(colcatbdd)-1),COLUMN(BP:BP)))</f>
        <v>#NUM!</v>
      </c>
      <c r="BR15" s="69" t="e">
        <f t="array" aca="1" ref="BR15" ca="1">INDEX(colprodbdd,SMALL(IF(colcatbdd=$A15,ROW(colcatbdd)-1),COLUMN(BQ:BQ)))</f>
        <v>#NUM!</v>
      </c>
      <c r="BS15" s="69" t="e">
        <f t="array" aca="1" ref="BS15" ca="1">INDEX(colprodbdd,SMALL(IF(colcatbdd=$A15,ROW(colcatbdd)-1),COLUMN(BR:BR)))</f>
        <v>#NUM!</v>
      </c>
      <c r="BT15" s="69" t="e">
        <f t="array" aca="1" ref="BT15" ca="1">INDEX(colprodbdd,SMALL(IF(colcatbdd=$A15,ROW(colcatbdd)-1),COLUMN(BS:BS)))</f>
        <v>#NUM!</v>
      </c>
      <c r="BU15" s="69" t="e">
        <f t="array" aca="1" ref="BU15" ca="1">INDEX(colprodbdd,SMALL(IF(colcatbdd=$A15,ROW(colcatbdd)-1),COLUMN(BT:BT)))</f>
        <v>#NUM!</v>
      </c>
      <c r="BV15" s="69" t="e">
        <f t="array" aca="1" ref="BV15" ca="1">INDEX(colprodbdd,SMALL(IF(colcatbdd=$A15,ROW(colcatbdd)-1),COLUMN(BU:BU)))</f>
        <v>#NUM!</v>
      </c>
      <c r="BW15" s="69" t="e">
        <f t="array" aca="1" ref="BW15" ca="1">INDEX(colprodbdd,SMALL(IF(colcatbdd=$A15,ROW(colcatbdd)-1),COLUMN(BV:BV)))</f>
        <v>#NUM!</v>
      </c>
      <c r="BX15" s="69" t="e">
        <f t="array" aca="1" ref="BX15" ca="1">INDEX(colprodbdd,SMALL(IF(colcatbdd=$A15,ROW(colcatbdd)-1),COLUMN(BW:BW)))</f>
        <v>#NUM!</v>
      </c>
      <c r="BY15" s="69" t="e">
        <f t="array" aca="1" ref="BY15" ca="1">INDEX(colprodbdd,SMALL(IF(colcatbdd=$A15,ROW(colcatbdd)-1),COLUMN(BX:BX)))</f>
        <v>#NUM!</v>
      </c>
      <c r="BZ15" s="69" t="e">
        <f t="array" aca="1" ref="BZ15" ca="1">INDEX(colprodbdd,SMALL(IF(colcatbdd=$A15,ROW(colcatbdd)-1),COLUMN(BY:BY)))</f>
        <v>#NUM!</v>
      </c>
      <c r="CA15" s="69" t="e">
        <f t="array" aca="1" ref="CA15" ca="1">INDEX(colprodbdd,SMALL(IF(colcatbdd=$A15,ROW(colcatbdd)-1),COLUMN(BZ:BZ)))</f>
        <v>#NUM!</v>
      </c>
      <c r="CB15" s="69" t="e">
        <f t="array" aca="1" ref="CB15" ca="1">INDEX(colprodbdd,SMALL(IF(colcatbdd=$A15,ROW(colcatbdd)-1),COLUMN(CA:CA)))</f>
        <v>#NUM!</v>
      </c>
      <c r="CC15" s="69" t="e">
        <f t="array" aca="1" ref="CC15" ca="1">INDEX(colprodbdd,SMALL(IF(colcatbdd=$A15,ROW(colcatbdd)-1),COLUMN(CB:CB)))</f>
        <v>#NUM!</v>
      </c>
      <c r="CD15" s="69" t="e">
        <f t="array" aca="1" ref="CD15" ca="1">INDEX(colprodbdd,SMALL(IF(colcatbdd=$A15,ROW(colcatbdd)-1),COLUMN(CC:CC)))</f>
        <v>#NUM!</v>
      </c>
      <c r="CE15" s="69" t="e">
        <f t="array" aca="1" ref="CE15" ca="1">INDEX(colprodbdd,SMALL(IF(colcatbdd=$A15,ROW(colcatbdd)-1),COLUMN(CD:CD)))</f>
        <v>#NUM!</v>
      </c>
      <c r="CF15" s="69" t="e">
        <f t="array" aca="1" ref="CF15" ca="1">INDEX(colprodbdd,SMALL(IF(colcatbdd=$A15,ROW(colcatbdd)-1),COLUMN(CE:CE)))</f>
        <v>#NUM!</v>
      </c>
      <c r="CG15" s="69" t="e">
        <f t="array" aca="1" ref="CG15" ca="1">INDEX(colprodbdd,SMALL(IF(colcatbdd=$A15,ROW(colcatbdd)-1),COLUMN(CF:CF)))</f>
        <v>#NUM!</v>
      </c>
      <c r="CH15" s="69" t="e">
        <f t="array" aca="1" ref="CH15" ca="1">INDEX(colprodbdd,SMALL(IF(colcatbdd=$A15,ROW(colcatbdd)-1),COLUMN(CG:CG)))</f>
        <v>#NUM!</v>
      </c>
      <c r="CI15" s="69" t="e">
        <f t="array" aca="1" ref="CI15" ca="1">INDEX(colprodbdd,SMALL(IF(colcatbdd=$A15,ROW(colcatbdd)-1),COLUMN(CH:CH)))</f>
        <v>#NUM!</v>
      </c>
      <c r="CJ15" s="69" t="e">
        <f t="array" aca="1" ref="CJ15" ca="1">INDEX(colprodbdd,SMALL(IF(colcatbdd=$A15,ROW(colcatbdd)-1),COLUMN(CI:CI)))</f>
        <v>#NUM!</v>
      </c>
      <c r="CK15" s="69" t="e">
        <f t="array" aca="1" ref="CK15" ca="1">INDEX(colprodbdd,SMALL(IF(colcatbdd=$A15,ROW(colcatbdd)-1),COLUMN(CJ:CJ)))</f>
        <v>#NUM!</v>
      </c>
      <c r="CL15" s="69" t="e">
        <f t="array" aca="1" ref="CL15" ca="1">INDEX(colprodbdd,SMALL(IF(colcatbdd=$A15,ROW(colcatbdd)-1),COLUMN(CK:CK)))</f>
        <v>#NUM!</v>
      </c>
      <c r="CM15" s="69" t="e">
        <f t="array" aca="1" ref="CM15" ca="1">INDEX(colprodbdd,SMALL(IF(colcatbdd=$A15,ROW(colcatbdd)-1),COLUMN(CL:CL)))</f>
        <v>#NUM!</v>
      </c>
      <c r="CN15" s="69" t="e">
        <f t="array" aca="1" ref="CN15" ca="1">INDEX(colprodbdd,SMALL(IF(colcatbdd=$A15,ROW(colcatbdd)-1),COLUMN(CM:CM)))</f>
        <v>#NUM!</v>
      </c>
      <c r="CO15" s="69" t="e">
        <f t="array" aca="1" ref="CO15" ca="1">INDEX(colprodbdd,SMALL(IF(colcatbdd=$A15,ROW(colcatbdd)-1),COLUMN(CN:CN)))</f>
        <v>#NUM!</v>
      </c>
      <c r="CP15" s="69" t="e">
        <f t="array" aca="1" ref="CP15" ca="1">INDEX(colprodbdd,SMALL(IF(colcatbdd=$A15,ROW(colcatbdd)-1),COLUMN(CO:CO)))</f>
        <v>#NUM!</v>
      </c>
      <c r="CQ15" s="69" t="e">
        <f t="array" aca="1" ref="CQ15" ca="1">INDEX(colprodbdd,SMALL(IF(colcatbdd=$A15,ROW(colcatbdd)-1),COLUMN(CP:CP)))</f>
        <v>#NUM!</v>
      </c>
      <c r="CR15" s="69" t="e">
        <f t="array" aca="1" ref="CR15" ca="1">INDEX(colprodbdd,SMALL(IF(colcatbdd=$A15,ROW(colcatbdd)-1),COLUMN(CQ:CQ)))</f>
        <v>#NUM!</v>
      </c>
      <c r="CS15" s="69" t="e">
        <f t="array" aca="1" ref="CS15" ca="1">INDEX(colprodbdd,SMALL(IF(colcatbdd=$A15,ROW(colcatbdd)-1),COLUMN(CR:CR)))</f>
        <v>#NUM!</v>
      </c>
      <c r="CT15" s="69" t="e">
        <f t="array" aca="1" ref="CT15" ca="1">INDEX(colprodbdd,SMALL(IF(colcatbdd=$A15,ROW(colcatbdd)-1),COLUMN(CS:CS)))</f>
        <v>#NUM!</v>
      </c>
      <c r="CU15" s="69" t="e">
        <f t="array" aca="1" ref="CU15" ca="1">INDEX(colprodbdd,SMALL(IF(colcatbdd=$A15,ROW(colcatbdd)-1),COLUMN(CT:CT)))</f>
        <v>#NUM!</v>
      </c>
      <c r="CV15" s="69" t="e">
        <f t="array" aca="1" ref="CV15" ca="1">INDEX(colprodbdd,SMALL(IF(colcatbdd=$A15,ROW(colcatbdd)-1),COLUMN(CU:CU)))</f>
        <v>#NUM!</v>
      </c>
      <c r="CW15" s="69" t="e">
        <f t="array" aca="1" ref="CW15" ca="1">INDEX(colprodbdd,SMALL(IF(colcatbdd=$A15,ROW(colcatbdd)-1),COLUMN(CV:CV)))</f>
        <v>#NUM!</v>
      </c>
      <c r="CX15" s="69" t="e">
        <f t="array" aca="1" ref="CX15" ca="1">INDEX(colprodbdd,SMALL(IF(colcatbdd=$A15,ROW(colcatbdd)-1),COLUMN(CW:CW)))</f>
        <v>#NUM!</v>
      </c>
      <c r="CY15" s="69" t="e">
        <f t="array" aca="1" ref="CY15" ca="1">INDEX(colprodbdd,SMALL(IF(colcatbdd=$A15,ROW(colcatbdd)-1),COLUMN(CX:CX)))</f>
        <v>#NUM!</v>
      </c>
      <c r="CZ15" s="69" t="e">
        <f t="array" aca="1" ref="CZ15" ca="1">INDEX(colprodbdd,SMALL(IF(colcatbdd=$A15,ROW(colcatbdd)-1),COLUMN(CY:CY)))</f>
        <v>#NUM!</v>
      </c>
      <c r="DA15" s="69" t="e">
        <f t="array" aca="1" ref="DA15" ca="1">INDEX(colprodbdd,SMALL(IF(colcatbdd=$A15,ROW(colcatbdd)-1),COLUMN(CZ:CZ)))</f>
        <v>#NUM!</v>
      </c>
      <c r="DB15" s="69" t="e">
        <f t="array" aca="1" ref="DB15" ca="1">INDEX(colprodbdd,SMALL(IF(colcatbdd=$A15,ROW(colcatbdd)-1),COLUMN(DA:DA)))</f>
        <v>#NUM!</v>
      </c>
      <c r="DC15" s="69" t="e">
        <f t="array" aca="1" ref="DC15" ca="1">INDEX(colprodbdd,SMALL(IF(colcatbdd=$A15,ROW(colcatbdd)-1),COLUMN(DB:DB)))</f>
        <v>#NUM!</v>
      </c>
      <c r="DD15" s="69" t="e">
        <f t="array" aca="1" ref="DD15" ca="1">INDEX(colprodbdd,SMALL(IF(colcatbdd=$A15,ROW(colcatbdd)-1),COLUMN(DC:DC)))</f>
        <v>#NUM!</v>
      </c>
      <c r="DE15" s="69" t="e">
        <f t="array" aca="1" ref="DE15" ca="1">INDEX(colprodbdd,SMALL(IF(colcatbdd=$A15,ROW(colcatbdd)-1),COLUMN(DD:DD)))</f>
        <v>#NUM!</v>
      </c>
      <c r="DF15" s="69" t="e">
        <f t="array" aca="1" ref="DF15" ca="1">INDEX(colprodbdd,SMALL(IF(colcatbdd=$A15,ROW(colcatbdd)-1),COLUMN(DE:DE)))</f>
        <v>#NUM!</v>
      </c>
      <c r="DG15" s="69" t="e">
        <f t="array" aca="1" ref="DG15" ca="1">INDEX(colprodbdd,SMALL(IF(colcatbdd=$A15,ROW(colcatbdd)-1),COLUMN(DF:DF)))</f>
        <v>#NUM!</v>
      </c>
      <c r="DH15" s="69" t="e">
        <f t="array" aca="1" ref="DH15" ca="1">INDEX(colprodbdd,SMALL(IF(colcatbdd=$A15,ROW(colcatbdd)-1),COLUMN(DG:DG)))</f>
        <v>#NUM!</v>
      </c>
      <c r="DI15" s="69" t="e">
        <f t="array" aca="1" ref="DI15" ca="1">INDEX(colprodbdd,SMALL(IF(colcatbdd=$A15,ROW(colcatbdd)-1),COLUMN(DH:DH)))</f>
        <v>#NUM!</v>
      </c>
      <c r="DJ15" s="69" t="e">
        <f t="array" aca="1" ref="DJ15" ca="1">INDEX(colprodbdd,SMALL(IF(colcatbdd=$A15,ROW(colcatbdd)-1),COLUMN(DI:DI)))</f>
        <v>#NUM!</v>
      </c>
      <c r="DK15" s="69" t="e">
        <f t="array" aca="1" ref="DK15" ca="1">INDEX(colprodbdd,SMALL(IF(colcatbdd=$A15,ROW(colcatbdd)-1),COLUMN(DJ:DJ)))</f>
        <v>#NUM!</v>
      </c>
      <c r="DL15" s="69" t="e">
        <f t="array" aca="1" ref="DL15" ca="1">INDEX(colprodbdd,SMALL(IF(colcatbdd=$A15,ROW(colcatbdd)-1),COLUMN(DK:DK)))</f>
        <v>#NUM!</v>
      </c>
      <c r="DM15" s="69" t="e">
        <f t="array" aca="1" ref="DM15" ca="1">INDEX(colprodbdd,SMALL(IF(colcatbdd=$A15,ROW(colcatbdd)-1),COLUMN(DL:DL)))</f>
        <v>#NUM!</v>
      </c>
      <c r="DN15" s="69" t="e">
        <f t="array" aca="1" ref="DN15" ca="1">INDEX(colprodbdd,SMALL(IF(colcatbdd=$A15,ROW(colcatbdd)-1),COLUMN(DM:DM)))</f>
        <v>#NUM!</v>
      </c>
      <c r="DO15" s="69" t="e">
        <f t="array" aca="1" ref="DO15" ca="1">INDEX(colprodbdd,SMALL(IF(colcatbdd=$A15,ROW(colcatbdd)-1),COLUMN(DN:DN)))</f>
        <v>#NUM!</v>
      </c>
      <c r="DP15" s="69" t="e">
        <f t="array" aca="1" ref="DP15" ca="1">INDEX(colprodbdd,SMALL(IF(colcatbdd=$A15,ROW(colcatbdd)-1),COLUMN(DO:DO)))</f>
        <v>#NUM!</v>
      </c>
      <c r="DQ15" s="69" t="e">
        <f t="array" aca="1" ref="DQ15" ca="1">INDEX(colprodbdd,SMALL(IF(colcatbdd=$A15,ROW(colcatbdd)-1),COLUMN(DP:DP)))</f>
        <v>#NUM!</v>
      </c>
      <c r="DR15" s="69" t="e">
        <f t="array" aca="1" ref="DR15" ca="1">INDEX(colprodbdd,SMALL(IF(colcatbdd=$A15,ROW(colcatbdd)-1),COLUMN(DQ:DQ)))</f>
        <v>#NUM!</v>
      </c>
      <c r="DS15" s="69" t="e">
        <f t="array" aca="1" ref="DS15" ca="1">INDEX(colprodbdd,SMALL(IF(colcatbdd=$A15,ROW(colcatbdd)-1),COLUMN(DR:DR)))</f>
        <v>#NUM!</v>
      </c>
      <c r="DT15" s="69" t="e">
        <f t="array" aca="1" ref="DT15" ca="1">INDEX(colprodbdd,SMALL(IF(colcatbdd=$A15,ROW(colcatbdd)-1),COLUMN(DS:DS)))</f>
        <v>#NUM!</v>
      </c>
      <c r="DU15" s="69" t="e">
        <f t="array" aca="1" ref="DU15" ca="1">INDEX(colprodbdd,SMALL(IF(colcatbdd=$A15,ROW(colcatbdd)-1),COLUMN(DT:DT)))</f>
        <v>#NUM!</v>
      </c>
      <c r="DV15" s="69" t="e">
        <f t="array" aca="1" ref="DV15" ca="1">INDEX(colprodbdd,SMALL(IF(colcatbdd=$A15,ROW(colcatbdd)-1),COLUMN(DU:DU)))</f>
        <v>#NUM!</v>
      </c>
    </row>
    <row r="16" spans="1:126">
      <c r="A16" s="70" t="s">
        <v>69</v>
      </c>
      <c r="B16" s="69" t="e">
        <f t="array" aca="1" ref="B16" ca="1">INDEX(colprodbdd,SMALL(IF(colcatbdd=$A16,ROW(colcatbdd)-1),COLUMN(A:A)))</f>
        <v>#NUM!</v>
      </c>
      <c r="C16" s="69" t="e">
        <f t="array" aca="1" ref="C16" ca="1">INDEX(colprodbdd,SMALL(IF(colcatbdd=$A16,ROW(colcatbdd)-1),COLUMN(B:B)))</f>
        <v>#NUM!</v>
      </c>
      <c r="D16" s="69" t="e">
        <f t="array" aca="1" ref="D16" ca="1">INDEX(colprodbdd,SMALL(IF(colcatbdd=$A16,ROW(colcatbdd)-1),COLUMN(C:C)))</f>
        <v>#NUM!</v>
      </c>
      <c r="E16" s="69" t="e">
        <f t="array" aca="1" ref="E16" ca="1">INDEX(colprodbdd,SMALL(IF(colcatbdd=$A16,ROW(colcatbdd)-1),COLUMN(D:D)))</f>
        <v>#NUM!</v>
      </c>
      <c r="F16" s="69" t="e">
        <f t="array" aca="1" ref="F16" ca="1">INDEX(colprodbdd,SMALL(IF(colcatbdd=$A16,ROW(colcatbdd)-1),COLUMN(E:E)))</f>
        <v>#NUM!</v>
      </c>
      <c r="G16" s="69" t="e">
        <f t="array" aca="1" ref="G16" ca="1">INDEX(colprodbdd,SMALL(IF(colcatbdd=$A16,ROW(colcatbdd)-1),COLUMN(F:F)))</f>
        <v>#NUM!</v>
      </c>
      <c r="H16" s="69" t="e">
        <f t="array" aca="1" ref="H16" ca="1">INDEX(colprodbdd,SMALL(IF(colcatbdd=$A16,ROW(colcatbdd)-1),COLUMN(G:G)))</f>
        <v>#NUM!</v>
      </c>
      <c r="I16" s="69" t="e">
        <f t="array" aca="1" ref="I16" ca="1">INDEX(colprodbdd,SMALL(IF(colcatbdd=$A16,ROW(colcatbdd)-1),COLUMN(H:H)))</f>
        <v>#NUM!</v>
      </c>
      <c r="J16" s="69" t="e">
        <f t="array" aca="1" ref="J16" ca="1">INDEX(colprodbdd,SMALL(IF(colcatbdd=$A16,ROW(colcatbdd)-1),COLUMN(I:I)))</f>
        <v>#NUM!</v>
      </c>
      <c r="K16" s="69" t="e">
        <f t="array" aca="1" ref="K16" ca="1">INDEX(colprodbdd,SMALL(IF(colcatbdd=$A16,ROW(colcatbdd)-1),COLUMN(J:J)))</f>
        <v>#NUM!</v>
      </c>
      <c r="L16" s="69" t="e">
        <f t="array" aca="1" ref="L16" ca="1">INDEX(colprodbdd,SMALL(IF(colcatbdd=$A16,ROW(colcatbdd)-1),COLUMN(K:K)))</f>
        <v>#NUM!</v>
      </c>
      <c r="M16" s="69" t="e">
        <f t="array" aca="1" ref="M16" ca="1">INDEX(colprodbdd,SMALL(IF(colcatbdd=$A16,ROW(colcatbdd)-1),COLUMN(L:L)))</f>
        <v>#NUM!</v>
      </c>
      <c r="N16" s="69" t="e">
        <f t="array" aca="1" ref="N16" ca="1">INDEX(colprodbdd,SMALL(IF(colcatbdd=$A16,ROW(colcatbdd)-1),COLUMN(M:M)))</f>
        <v>#NUM!</v>
      </c>
      <c r="O16" s="69" t="e">
        <f t="array" aca="1" ref="O16" ca="1">INDEX(colprodbdd,SMALL(IF(colcatbdd=$A16,ROW(colcatbdd)-1),COLUMN(N:N)))</f>
        <v>#NUM!</v>
      </c>
      <c r="P16" s="69" t="e">
        <f t="array" aca="1" ref="P16" ca="1">INDEX(colprodbdd,SMALL(IF(colcatbdd=$A16,ROW(colcatbdd)-1),COLUMN(O:O)))</f>
        <v>#NUM!</v>
      </c>
      <c r="Q16" s="69" t="e">
        <f t="array" aca="1" ref="Q16" ca="1">INDEX(colprodbdd,SMALL(IF(colcatbdd=$A16,ROW(colcatbdd)-1),COLUMN(P:P)))</f>
        <v>#NUM!</v>
      </c>
      <c r="R16" s="69" t="e">
        <f t="array" aca="1" ref="R16" ca="1">INDEX(colprodbdd,SMALL(IF(colcatbdd=$A16,ROW(colcatbdd)-1),COLUMN(Q:Q)))</f>
        <v>#NUM!</v>
      </c>
      <c r="S16" s="69" t="e">
        <f t="array" aca="1" ref="S16" ca="1">INDEX(colprodbdd,SMALL(IF(colcatbdd=$A16,ROW(colcatbdd)-1),COLUMN(R:R)))</f>
        <v>#NUM!</v>
      </c>
      <c r="T16" s="69" t="e">
        <f t="array" aca="1" ref="T16" ca="1">INDEX(colprodbdd,SMALL(IF(colcatbdd=$A16,ROW(colcatbdd)-1),COLUMN(S:S)))</f>
        <v>#NUM!</v>
      </c>
      <c r="U16" s="69" t="e">
        <f t="array" aca="1" ref="U16" ca="1">INDEX(colprodbdd,SMALL(IF(colcatbdd=$A16,ROW(colcatbdd)-1),COLUMN(T:T)))</f>
        <v>#NUM!</v>
      </c>
      <c r="V16" s="69" t="e">
        <f t="array" aca="1" ref="V16" ca="1">INDEX(colprodbdd,SMALL(IF(colcatbdd=$A16,ROW(colcatbdd)-1),COLUMN(U:U)))</f>
        <v>#NUM!</v>
      </c>
      <c r="W16" s="69" t="e">
        <f t="array" aca="1" ref="W16" ca="1">INDEX(colprodbdd,SMALL(IF(colcatbdd=$A16,ROW(colcatbdd)-1),COLUMN(V:V)))</f>
        <v>#NUM!</v>
      </c>
      <c r="X16" s="69" t="e">
        <f t="array" aca="1" ref="X16" ca="1">INDEX(colprodbdd,SMALL(IF(colcatbdd=$A16,ROW(colcatbdd)-1),COLUMN(W:W)))</f>
        <v>#NUM!</v>
      </c>
      <c r="Y16" s="69" t="e">
        <f t="array" aca="1" ref="Y16" ca="1">INDEX(colprodbdd,SMALL(IF(colcatbdd=$A16,ROW(colcatbdd)-1),COLUMN(X:X)))</f>
        <v>#NUM!</v>
      </c>
      <c r="Z16" s="69" t="e">
        <f t="array" aca="1" ref="Z16" ca="1">INDEX(colprodbdd,SMALL(IF(colcatbdd=$A16,ROW(colcatbdd)-1),COLUMN(Y:Y)))</f>
        <v>#NUM!</v>
      </c>
      <c r="AA16" s="69" t="e">
        <f t="array" aca="1" ref="AA16" ca="1">INDEX(colprodbdd,SMALL(IF(colcatbdd=$A16,ROW(colcatbdd)-1),COLUMN(Z:Z)))</f>
        <v>#NUM!</v>
      </c>
      <c r="AB16" s="69" t="e">
        <f t="array" aca="1" ref="AB16" ca="1">INDEX(colprodbdd,SMALL(IF(colcatbdd=$A16,ROW(colcatbdd)-1),COLUMN(AA:AA)))</f>
        <v>#NUM!</v>
      </c>
      <c r="AC16" s="69" t="e">
        <f t="array" aca="1" ref="AC16" ca="1">INDEX(colprodbdd,SMALL(IF(colcatbdd=$A16,ROW(colcatbdd)-1),COLUMN(AB:AB)))</f>
        <v>#NUM!</v>
      </c>
      <c r="AD16" s="69" t="e">
        <f t="array" aca="1" ref="AD16" ca="1">INDEX(colprodbdd,SMALL(IF(colcatbdd=$A16,ROW(colcatbdd)-1),COLUMN(AC:AC)))</f>
        <v>#NUM!</v>
      </c>
      <c r="AE16" s="69" t="e">
        <f t="array" aca="1" ref="AE16" ca="1">INDEX(colprodbdd,SMALL(IF(colcatbdd=$A16,ROW(colcatbdd)-1),COLUMN(AD:AD)))</f>
        <v>#NUM!</v>
      </c>
      <c r="AF16" s="69" t="e">
        <f t="array" aca="1" ref="AF16" ca="1">INDEX(colprodbdd,SMALL(IF(colcatbdd=$A16,ROW(colcatbdd)-1),COLUMN(AE:AE)))</f>
        <v>#NUM!</v>
      </c>
      <c r="AG16" s="69" t="e">
        <f t="array" aca="1" ref="AG16" ca="1">INDEX(colprodbdd,SMALL(IF(colcatbdd=$A16,ROW(colcatbdd)-1),COLUMN(AF:AF)))</f>
        <v>#NUM!</v>
      </c>
      <c r="AH16" s="69" t="e">
        <f t="array" aca="1" ref="AH16" ca="1">INDEX(colprodbdd,SMALL(IF(colcatbdd=$A16,ROW(colcatbdd)-1),COLUMN(AG:AG)))</f>
        <v>#NUM!</v>
      </c>
      <c r="AI16" s="69" t="e">
        <f t="array" aca="1" ref="AI16" ca="1">INDEX(colprodbdd,SMALL(IF(colcatbdd=$A16,ROW(colcatbdd)-1),COLUMN(AH:AH)))</f>
        <v>#NUM!</v>
      </c>
      <c r="AJ16" s="69" t="e">
        <f t="array" aca="1" ref="AJ16" ca="1">INDEX(colprodbdd,SMALL(IF(colcatbdd=$A16,ROW(colcatbdd)-1),COLUMN(AI:AI)))</f>
        <v>#NUM!</v>
      </c>
      <c r="AK16" s="69" t="e">
        <f t="array" aca="1" ref="AK16" ca="1">INDEX(colprodbdd,SMALL(IF(colcatbdd=$A16,ROW(colcatbdd)-1),COLUMN(AJ:AJ)))</f>
        <v>#NUM!</v>
      </c>
      <c r="AL16" s="69" t="e">
        <f t="array" aca="1" ref="AL16" ca="1">INDEX(colprodbdd,SMALL(IF(colcatbdd=$A16,ROW(colcatbdd)-1),COLUMN(AK:AK)))</f>
        <v>#NUM!</v>
      </c>
      <c r="AM16" s="69" t="e">
        <f t="array" aca="1" ref="AM16" ca="1">INDEX(colprodbdd,SMALL(IF(colcatbdd=$A16,ROW(colcatbdd)-1),COLUMN(AL:AL)))</f>
        <v>#NUM!</v>
      </c>
      <c r="AN16" s="69" t="e">
        <f t="array" aca="1" ref="AN16" ca="1">INDEX(colprodbdd,SMALL(IF(colcatbdd=$A16,ROW(colcatbdd)-1),COLUMN(AM:AM)))</f>
        <v>#NUM!</v>
      </c>
      <c r="AO16" s="69" t="e">
        <f t="array" aca="1" ref="AO16" ca="1">INDEX(colprodbdd,SMALL(IF(colcatbdd=$A16,ROW(colcatbdd)-1),COLUMN(AN:AN)))</f>
        <v>#NUM!</v>
      </c>
      <c r="AP16" s="69" t="e">
        <f t="array" aca="1" ref="AP16" ca="1">INDEX(colprodbdd,SMALL(IF(colcatbdd=$A16,ROW(colcatbdd)-1),COLUMN(AO:AO)))</f>
        <v>#NUM!</v>
      </c>
      <c r="AQ16" s="69" t="e">
        <f t="array" aca="1" ref="AQ16" ca="1">INDEX(colprodbdd,SMALL(IF(colcatbdd=$A16,ROW(colcatbdd)-1),COLUMN(AP:AP)))</f>
        <v>#NUM!</v>
      </c>
      <c r="AR16" s="69" t="e">
        <f t="array" aca="1" ref="AR16" ca="1">INDEX(colprodbdd,SMALL(IF(colcatbdd=$A16,ROW(colcatbdd)-1),COLUMN(AQ:AQ)))</f>
        <v>#NUM!</v>
      </c>
      <c r="AS16" s="69" t="e">
        <f t="array" aca="1" ref="AS16" ca="1">INDEX(colprodbdd,SMALL(IF(colcatbdd=$A16,ROW(colcatbdd)-1),COLUMN(AR:AR)))</f>
        <v>#NUM!</v>
      </c>
      <c r="AT16" s="69" t="e">
        <f t="array" aca="1" ref="AT16" ca="1">INDEX(colprodbdd,SMALL(IF(colcatbdd=$A16,ROW(colcatbdd)-1),COLUMN(AS:AS)))</f>
        <v>#NUM!</v>
      </c>
      <c r="AU16" s="69" t="e">
        <f t="array" aca="1" ref="AU16" ca="1">INDEX(colprodbdd,SMALL(IF(colcatbdd=$A16,ROW(colcatbdd)-1),COLUMN(AT:AT)))</f>
        <v>#NUM!</v>
      </c>
      <c r="AV16" s="69" t="e">
        <f t="array" aca="1" ref="AV16" ca="1">INDEX(colprodbdd,SMALL(IF(colcatbdd=$A16,ROW(colcatbdd)-1),COLUMN(AU:AU)))</f>
        <v>#NUM!</v>
      </c>
      <c r="AW16" s="69" t="e">
        <f t="array" aca="1" ref="AW16" ca="1">INDEX(colprodbdd,SMALL(IF(colcatbdd=$A16,ROW(colcatbdd)-1),COLUMN(AV:AV)))</f>
        <v>#NUM!</v>
      </c>
      <c r="AX16" s="69" t="e">
        <f t="array" aca="1" ref="AX16" ca="1">INDEX(colprodbdd,SMALL(IF(colcatbdd=$A16,ROW(colcatbdd)-1),COLUMN(AW:AW)))</f>
        <v>#NUM!</v>
      </c>
      <c r="AY16" s="69" t="e">
        <f t="array" aca="1" ref="AY16" ca="1">INDEX(colprodbdd,SMALL(IF(colcatbdd=$A16,ROW(colcatbdd)-1),COLUMN(AX:AX)))</f>
        <v>#NUM!</v>
      </c>
      <c r="AZ16" s="69" t="e">
        <f t="array" aca="1" ref="AZ16" ca="1">INDEX(colprodbdd,SMALL(IF(colcatbdd=$A16,ROW(colcatbdd)-1),COLUMN(AY:AY)))</f>
        <v>#NUM!</v>
      </c>
      <c r="BA16" s="69" t="e">
        <f t="array" aca="1" ref="BA16" ca="1">INDEX(colprodbdd,SMALL(IF(colcatbdd=$A16,ROW(colcatbdd)-1),COLUMN(AZ:AZ)))</f>
        <v>#NUM!</v>
      </c>
      <c r="BB16" s="69" t="e">
        <f t="array" aca="1" ref="BB16" ca="1">INDEX(colprodbdd,SMALL(IF(colcatbdd=$A16,ROW(colcatbdd)-1),COLUMN(BA:BA)))</f>
        <v>#NUM!</v>
      </c>
      <c r="BC16" s="69" t="e">
        <f t="array" aca="1" ref="BC16" ca="1">INDEX(colprodbdd,SMALL(IF(colcatbdd=$A16,ROW(colcatbdd)-1),COLUMN(BB:BB)))</f>
        <v>#NUM!</v>
      </c>
      <c r="BD16" s="69" t="e">
        <f t="array" aca="1" ref="BD16" ca="1">INDEX(colprodbdd,SMALL(IF(colcatbdd=$A16,ROW(colcatbdd)-1),COLUMN(BC:BC)))</f>
        <v>#NUM!</v>
      </c>
      <c r="BE16" s="69" t="e">
        <f t="array" aca="1" ref="BE16" ca="1">INDEX(colprodbdd,SMALL(IF(colcatbdd=$A16,ROW(colcatbdd)-1),COLUMN(BD:BD)))</f>
        <v>#NUM!</v>
      </c>
      <c r="BF16" s="69" t="e">
        <f t="array" aca="1" ref="BF16" ca="1">INDEX(colprodbdd,SMALL(IF(colcatbdd=$A16,ROW(colcatbdd)-1),COLUMN(BE:BE)))</f>
        <v>#NUM!</v>
      </c>
      <c r="BG16" s="69" t="e">
        <f t="array" aca="1" ref="BG16" ca="1">INDEX(colprodbdd,SMALL(IF(colcatbdd=$A16,ROW(colcatbdd)-1),COLUMN(BF:BF)))</f>
        <v>#NUM!</v>
      </c>
      <c r="BH16" s="69" t="e">
        <f t="array" aca="1" ref="BH16" ca="1">INDEX(colprodbdd,SMALL(IF(colcatbdd=$A16,ROW(colcatbdd)-1),COLUMN(BG:BG)))</f>
        <v>#NUM!</v>
      </c>
      <c r="BI16" s="69" t="e">
        <f t="array" aca="1" ref="BI16" ca="1">INDEX(colprodbdd,SMALL(IF(colcatbdd=$A16,ROW(colcatbdd)-1),COLUMN(BH:BH)))</f>
        <v>#NUM!</v>
      </c>
      <c r="BJ16" s="69" t="e">
        <f t="array" aca="1" ref="BJ16" ca="1">INDEX(colprodbdd,SMALL(IF(colcatbdd=$A16,ROW(colcatbdd)-1),COLUMN(BI:BI)))</f>
        <v>#NUM!</v>
      </c>
      <c r="BK16" s="69" t="e">
        <f t="array" aca="1" ref="BK16" ca="1">INDEX(colprodbdd,SMALL(IF(colcatbdd=$A16,ROW(colcatbdd)-1),COLUMN(BJ:BJ)))</f>
        <v>#NUM!</v>
      </c>
      <c r="BL16" s="69" t="e">
        <f t="array" aca="1" ref="BL16" ca="1">INDEX(colprodbdd,SMALL(IF(colcatbdd=$A16,ROW(colcatbdd)-1),COLUMN(BK:BK)))</f>
        <v>#NUM!</v>
      </c>
      <c r="BM16" s="69" t="e">
        <f t="array" aca="1" ref="BM16" ca="1">INDEX(colprodbdd,SMALL(IF(colcatbdd=$A16,ROW(colcatbdd)-1),COLUMN(BL:BL)))</f>
        <v>#NUM!</v>
      </c>
      <c r="BN16" s="69" t="e">
        <f t="array" aca="1" ref="BN16" ca="1">INDEX(colprodbdd,SMALL(IF(colcatbdd=$A16,ROW(colcatbdd)-1),COLUMN(BM:BM)))</f>
        <v>#NUM!</v>
      </c>
      <c r="BO16" s="69" t="e">
        <f t="array" aca="1" ref="BO16" ca="1">INDEX(colprodbdd,SMALL(IF(colcatbdd=$A16,ROW(colcatbdd)-1),COLUMN(BN:BN)))</f>
        <v>#NUM!</v>
      </c>
      <c r="BP16" s="69" t="e">
        <f t="array" aca="1" ref="BP16" ca="1">INDEX(colprodbdd,SMALL(IF(colcatbdd=$A16,ROW(colcatbdd)-1),COLUMN(BO:BO)))</f>
        <v>#NUM!</v>
      </c>
      <c r="BQ16" s="69" t="e">
        <f t="array" aca="1" ref="BQ16" ca="1">INDEX(colprodbdd,SMALL(IF(colcatbdd=$A16,ROW(colcatbdd)-1),COLUMN(BP:BP)))</f>
        <v>#NUM!</v>
      </c>
      <c r="BR16" s="69" t="e">
        <f t="array" aca="1" ref="BR16" ca="1">INDEX(colprodbdd,SMALL(IF(colcatbdd=$A16,ROW(colcatbdd)-1),COLUMN(BQ:BQ)))</f>
        <v>#NUM!</v>
      </c>
      <c r="BS16" s="69" t="e">
        <f t="array" aca="1" ref="BS16" ca="1">INDEX(colprodbdd,SMALL(IF(colcatbdd=$A16,ROW(colcatbdd)-1),COLUMN(BR:BR)))</f>
        <v>#NUM!</v>
      </c>
      <c r="BT16" s="69" t="e">
        <f t="array" aca="1" ref="BT16" ca="1">INDEX(colprodbdd,SMALL(IF(colcatbdd=$A16,ROW(colcatbdd)-1),COLUMN(BS:BS)))</f>
        <v>#NUM!</v>
      </c>
      <c r="BU16" s="69" t="e">
        <f t="array" aca="1" ref="BU16" ca="1">INDEX(colprodbdd,SMALL(IF(colcatbdd=$A16,ROW(colcatbdd)-1),COLUMN(BT:BT)))</f>
        <v>#NUM!</v>
      </c>
      <c r="BV16" s="69" t="e">
        <f t="array" aca="1" ref="BV16" ca="1">INDEX(colprodbdd,SMALL(IF(colcatbdd=$A16,ROW(colcatbdd)-1),COLUMN(BU:BU)))</f>
        <v>#NUM!</v>
      </c>
      <c r="BW16" s="69" t="e">
        <f t="array" aca="1" ref="BW16" ca="1">INDEX(colprodbdd,SMALL(IF(colcatbdd=$A16,ROW(colcatbdd)-1),COLUMN(BV:BV)))</f>
        <v>#NUM!</v>
      </c>
      <c r="BX16" s="69" t="e">
        <f t="array" aca="1" ref="BX16" ca="1">INDEX(colprodbdd,SMALL(IF(colcatbdd=$A16,ROW(colcatbdd)-1),COLUMN(BW:BW)))</f>
        <v>#NUM!</v>
      </c>
      <c r="BY16" s="69" t="e">
        <f t="array" aca="1" ref="BY16" ca="1">INDEX(colprodbdd,SMALL(IF(colcatbdd=$A16,ROW(colcatbdd)-1),COLUMN(BX:BX)))</f>
        <v>#NUM!</v>
      </c>
      <c r="BZ16" s="69" t="e">
        <f t="array" aca="1" ref="BZ16" ca="1">INDEX(colprodbdd,SMALL(IF(colcatbdd=$A16,ROW(colcatbdd)-1),COLUMN(BY:BY)))</f>
        <v>#NUM!</v>
      </c>
      <c r="CA16" s="69" t="e">
        <f t="array" aca="1" ref="CA16" ca="1">INDEX(colprodbdd,SMALL(IF(colcatbdd=$A16,ROW(colcatbdd)-1),COLUMN(BZ:BZ)))</f>
        <v>#NUM!</v>
      </c>
      <c r="CB16" s="69" t="e">
        <f t="array" aca="1" ref="CB16" ca="1">INDEX(colprodbdd,SMALL(IF(colcatbdd=$A16,ROW(colcatbdd)-1),COLUMN(CA:CA)))</f>
        <v>#NUM!</v>
      </c>
      <c r="CC16" s="69" t="e">
        <f t="array" aca="1" ref="CC16" ca="1">INDEX(colprodbdd,SMALL(IF(colcatbdd=$A16,ROW(colcatbdd)-1),COLUMN(CB:CB)))</f>
        <v>#NUM!</v>
      </c>
      <c r="CD16" s="69" t="e">
        <f t="array" aca="1" ref="CD16" ca="1">INDEX(colprodbdd,SMALL(IF(colcatbdd=$A16,ROW(colcatbdd)-1),COLUMN(CC:CC)))</f>
        <v>#NUM!</v>
      </c>
      <c r="CE16" s="69" t="e">
        <f t="array" aca="1" ref="CE16" ca="1">INDEX(colprodbdd,SMALL(IF(colcatbdd=$A16,ROW(colcatbdd)-1),COLUMN(CD:CD)))</f>
        <v>#NUM!</v>
      </c>
      <c r="CF16" s="69" t="e">
        <f t="array" aca="1" ref="CF16" ca="1">INDEX(colprodbdd,SMALL(IF(colcatbdd=$A16,ROW(colcatbdd)-1),COLUMN(CE:CE)))</f>
        <v>#NUM!</v>
      </c>
      <c r="CG16" s="69" t="e">
        <f t="array" aca="1" ref="CG16" ca="1">INDEX(colprodbdd,SMALL(IF(colcatbdd=$A16,ROW(colcatbdd)-1),COLUMN(CF:CF)))</f>
        <v>#NUM!</v>
      </c>
      <c r="CH16" s="69" t="e">
        <f t="array" aca="1" ref="CH16" ca="1">INDEX(colprodbdd,SMALL(IF(colcatbdd=$A16,ROW(colcatbdd)-1),COLUMN(CG:CG)))</f>
        <v>#NUM!</v>
      </c>
      <c r="CI16" s="69" t="e">
        <f t="array" aca="1" ref="CI16" ca="1">INDEX(colprodbdd,SMALL(IF(colcatbdd=$A16,ROW(colcatbdd)-1),COLUMN(CH:CH)))</f>
        <v>#NUM!</v>
      </c>
      <c r="CJ16" s="69" t="e">
        <f t="array" aca="1" ref="CJ16" ca="1">INDEX(colprodbdd,SMALL(IF(colcatbdd=$A16,ROW(colcatbdd)-1),COLUMN(CI:CI)))</f>
        <v>#NUM!</v>
      </c>
      <c r="CK16" s="69" t="e">
        <f t="array" aca="1" ref="CK16" ca="1">INDEX(colprodbdd,SMALL(IF(colcatbdd=$A16,ROW(colcatbdd)-1),COLUMN(CJ:CJ)))</f>
        <v>#NUM!</v>
      </c>
      <c r="CL16" s="69" t="e">
        <f t="array" aca="1" ref="CL16" ca="1">INDEX(colprodbdd,SMALL(IF(colcatbdd=$A16,ROW(colcatbdd)-1),COLUMN(CK:CK)))</f>
        <v>#NUM!</v>
      </c>
      <c r="CM16" s="69" t="e">
        <f t="array" aca="1" ref="CM16" ca="1">INDEX(colprodbdd,SMALL(IF(colcatbdd=$A16,ROW(colcatbdd)-1),COLUMN(CL:CL)))</f>
        <v>#NUM!</v>
      </c>
      <c r="CN16" s="69" t="e">
        <f t="array" aca="1" ref="CN16" ca="1">INDEX(colprodbdd,SMALL(IF(colcatbdd=$A16,ROW(colcatbdd)-1),COLUMN(CM:CM)))</f>
        <v>#NUM!</v>
      </c>
      <c r="CO16" s="69" t="e">
        <f t="array" aca="1" ref="CO16" ca="1">INDEX(colprodbdd,SMALL(IF(colcatbdd=$A16,ROW(colcatbdd)-1),COLUMN(CN:CN)))</f>
        <v>#NUM!</v>
      </c>
      <c r="CP16" s="69" t="e">
        <f t="array" aca="1" ref="CP16" ca="1">INDEX(colprodbdd,SMALL(IF(colcatbdd=$A16,ROW(colcatbdd)-1),COLUMN(CO:CO)))</f>
        <v>#NUM!</v>
      </c>
      <c r="CQ16" s="69" t="e">
        <f t="array" aca="1" ref="CQ16" ca="1">INDEX(colprodbdd,SMALL(IF(colcatbdd=$A16,ROW(colcatbdd)-1),COLUMN(CP:CP)))</f>
        <v>#NUM!</v>
      </c>
      <c r="CR16" s="69" t="e">
        <f t="array" aca="1" ref="CR16" ca="1">INDEX(colprodbdd,SMALL(IF(colcatbdd=$A16,ROW(colcatbdd)-1),COLUMN(CQ:CQ)))</f>
        <v>#NUM!</v>
      </c>
      <c r="CS16" s="69" t="e">
        <f t="array" aca="1" ref="CS16" ca="1">INDEX(colprodbdd,SMALL(IF(colcatbdd=$A16,ROW(colcatbdd)-1),COLUMN(CR:CR)))</f>
        <v>#NUM!</v>
      </c>
      <c r="CT16" s="69" t="e">
        <f t="array" aca="1" ref="CT16" ca="1">INDEX(colprodbdd,SMALL(IF(colcatbdd=$A16,ROW(colcatbdd)-1),COLUMN(CS:CS)))</f>
        <v>#NUM!</v>
      </c>
      <c r="CU16" s="69" t="e">
        <f t="array" aca="1" ref="CU16" ca="1">INDEX(colprodbdd,SMALL(IF(colcatbdd=$A16,ROW(colcatbdd)-1),COLUMN(CT:CT)))</f>
        <v>#NUM!</v>
      </c>
      <c r="CV16" s="69" t="e">
        <f t="array" aca="1" ref="CV16" ca="1">INDEX(colprodbdd,SMALL(IF(colcatbdd=$A16,ROW(colcatbdd)-1),COLUMN(CU:CU)))</f>
        <v>#NUM!</v>
      </c>
      <c r="CW16" s="69" t="e">
        <f t="array" aca="1" ref="CW16" ca="1">INDEX(colprodbdd,SMALL(IF(colcatbdd=$A16,ROW(colcatbdd)-1),COLUMN(CV:CV)))</f>
        <v>#NUM!</v>
      </c>
      <c r="CX16" s="69" t="e">
        <f t="array" aca="1" ref="CX16" ca="1">INDEX(colprodbdd,SMALL(IF(colcatbdd=$A16,ROW(colcatbdd)-1),COLUMN(CW:CW)))</f>
        <v>#NUM!</v>
      </c>
      <c r="CY16" s="69" t="e">
        <f t="array" aca="1" ref="CY16" ca="1">INDEX(colprodbdd,SMALL(IF(colcatbdd=$A16,ROW(colcatbdd)-1),COLUMN(CX:CX)))</f>
        <v>#NUM!</v>
      </c>
      <c r="CZ16" s="69" t="e">
        <f t="array" aca="1" ref="CZ16" ca="1">INDEX(colprodbdd,SMALL(IF(colcatbdd=$A16,ROW(colcatbdd)-1),COLUMN(CY:CY)))</f>
        <v>#NUM!</v>
      </c>
      <c r="DA16" s="69" t="e">
        <f t="array" aca="1" ref="DA16" ca="1">INDEX(colprodbdd,SMALL(IF(colcatbdd=$A16,ROW(colcatbdd)-1),COLUMN(CZ:CZ)))</f>
        <v>#NUM!</v>
      </c>
      <c r="DB16" s="69" t="e">
        <f t="array" aca="1" ref="DB16" ca="1">INDEX(colprodbdd,SMALL(IF(colcatbdd=$A16,ROW(colcatbdd)-1),COLUMN(DA:DA)))</f>
        <v>#NUM!</v>
      </c>
      <c r="DC16" s="69" t="e">
        <f t="array" aca="1" ref="DC16" ca="1">INDEX(colprodbdd,SMALL(IF(colcatbdd=$A16,ROW(colcatbdd)-1),COLUMN(DB:DB)))</f>
        <v>#NUM!</v>
      </c>
      <c r="DD16" s="69" t="e">
        <f t="array" aca="1" ref="DD16" ca="1">INDEX(colprodbdd,SMALL(IF(colcatbdd=$A16,ROW(colcatbdd)-1),COLUMN(DC:DC)))</f>
        <v>#NUM!</v>
      </c>
      <c r="DE16" s="69" t="e">
        <f t="array" aca="1" ref="DE16" ca="1">INDEX(colprodbdd,SMALL(IF(colcatbdd=$A16,ROW(colcatbdd)-1),COLUMN(DD:DD)))</f>
        <v>#NUM!</v>
      </c>
      <c r="DF16" s="69" t="e">
        <f t="array" aca="1" ref="DF16" ca="1">INDEX(colprodbdd,SMALL(IF(colcatbdd=$A16,ROW(colcatbdd)-1),COLUMN(DE:DE)))</f>
        <v>#NUM!</v>
      </c>
      <c r="DG16" s="69" t="e">
        <f t="array" aca="1" ref="DG16" ca="1">INDEX(colprodbdd,SMALL(IF(colcatbdd=$A16,ROW(colcatbdd)-1),COLUMN(DF:DF)))</f>
        <v>#NUM!</v>
      </c>
      <c r="DH16" s="69" t="e">
        <f t="array" aca="1" ref="DH16" ca="1">INDEX(colprodbdd,SMALL(IF(colcatbdd=$A16,ROW(colcatbdd)-1),COLUMN(DG:DG)))</f>
        <v>#NUM!</v>
      </c>
      <c r="DI16" s="69" t="e">
        <f t="array" aca="1" ref="DI16" ca="1">INDEX(colprodbdd,SMALL(IF(colcatbdd=$A16,ROW(colcatbdd)-1),COLUMN(DH:DH)))</f>
        <v>#NUM!</v>
      </c>
      <c r="DJ16" s="69" t="e">
        <f t="array" aca="1" ref="DJ16" ca="1">INDEX(colprodbdd,SMALL(IF(colcatbdd=$A16,ROW(colcatbdd)-1),COLUMN(DI:DI)))</f>
        <v>#NUM!</v>
      </c>
      <c r="DK16" s="69" t="e">
        <f t="array" aca="1" ref="DK16" ca="1">INDEX(colprodbdd,SMALL(IF(colcatbdd=$A16,ROW(colcatbdd)-1),COLUMN(DJ:DJ)))</f>
        <v>#NUM!</v>
      </c>
      <c r="DL16" s="69" t="e">
        <f t="array" aca="1" ref="DL16" ca="1">INDEX(colprodbdd,SMALL(IF(colcatbdd=$A16,ROW(colcatbdd)-1),COLUMN(DK:DK)))</f>
        <v>#NUM!</v>
      </c>
      <c r="DM16" s="69" t="e">
        <f t="array" aca="1" ref="DM16" ca="1">INDEX(colprodbdd,SMALL(IF(colcatbdd=$A16,ROW(colcatbdd)-1),COLUMN(DL:DL)))</f>
        <v>#NUM!</v>
      </c>
      <c r="DN16" s="69" t="e">
        <f t="array" aca="1" ref="DN16" ca="1">INDEX(colprodbdd,SMALL(IF(colcatbdd=$A16,ROW(colcatbdd)-1),COLUMN(DM:DM)))</f>
        <v>#NUM!</v>
      </c>
      <c r="DO16" s="69" t="e">
        <f t="array" aca="1" ref="DO16" ca="1">INDEX(colprodbdd,SMALL(IF(colcatbdd=$A16,ROW(colcatbdd)-1),COLUMN(DN:DN)))</f>
        <v>#NUM!</v>
      </c>
      <c r="DP16" s="69" t="e">
        <f t="array" aca="1" ref="DP16" ca="1">INDEX(colprodbdd,SMALL(IF(colcatbdd=$A16,ROW(colcatbdd)-1),COLUMN(DO:DO)))</f>
        <v>#NUM!</v>
      </c>
      <c r="DQ16" s="69" t="e">
        <f t="array" aca="1" ref="DQ16" ca="1">INDEX(colprodbdd,SMALL(IF(colcatbdd=$A16,ROW(colcatbdd)-1),COLUMN(DP:DP)))</f>
        <v>#NUM!</v>
      </c>
      <c r="DR16" s="69" t="e">
        <f t="array" aca="1" ref="DR16" ca="1">INDEX(colprodbdd,SMALL(IF(colcatbdd=$A16,ROW(colcatbdd)-1),COLUMN(DQ:DQ)))</f>
        <v>#NUM!</v>
      </c>
      <c r="DS16" s="69" t="e">
        <f t="array" aca="1" ref="DS16" ca="1">INDEX(colprodbdd,SMALL(IF(colcatbdd=$A16,ROW(colcatbdd)-1),COLUMN(DR:DR)))</f>
        <v>#NUM!</v>
      </c>
      <c r="DT16" s="69" t="e">
        <f t="array" aca="1" ref="DT16" ca="1">INDEX(colprodbdd,SMALL(IF(colcatbdd=$A16,ROW(colcatbdd)-1),COLUMN(DS:DS)))</f>
        <v>#NUM!</v>
      </c>
      <c r="DU16" s="69" t="e">
        <f t="array" aca="1" ref="DU16" ca="1">INDEX(colprodbdd,SMALL(IF(colcatbdd=$A16,ROW(colcatbdd)-1),COLUMN(DT:DT)))</f>
        <v>#NUM!</v>
      </c>
      <c r="DV16" s="69" t="e">
        <f t="array" aca="1" ref="DV16" ca="1">INDEX(colprodbdd,SMALL(IF(colcatbdd=$A16,ROW(colcatbdd)-1),COLUMN(DU:DU)))</f>
        <v>#NUM!</v>
      </c>
    </row>
    <row r="17" spans="1:126">
      <c r="A17" s="70" t="s">
        <v>70</v>
      </c>
      <c r="B17" s="69" t="e">
        <f t="array" aca="1" ref="B17" ca="1">INDEX(colprodbdd,SMALL(IF(colcatbdd=$A17,ROW(colcatbdd)-1),COLUMN(A:A)))</f>
        <v>#NUM!</v>
      </c>
      <c r="C17" s="69" t="e">
        <f t="array" aca="1" ref="C17" ca="1">INDEX(colprodbdd,SMALL(IF(colcatbdd=$A17,ROW(colcatbdd)-1),COLUMN(B:B)))</f>
        <v>#NUM!</v>
      </c>
      <c r="D17" s="69" t="e">
        <f t="array" aca="1" ref="D17" ca="1">INDEX(colprodbdd,SMALL(IF(colcatbdd=$A17,ROW(colcatbdd)-1),COLUMN(C:C)))</f>
        <v>#NUM!</v>
      </c>
      <c r="E17" s="69" t="e">
        <f t="array" aca="1" ref="E17" ca="1">INDEX(colprodbdd,SMALL(IF(colcatbdd=$A17,ROW(colcatbdd)-1),COLUMN(D:D)))</f>
        <v>#NUM!</v>
      </c>
      <c r="F17" s="69" t="e">
        <f t="array" aca="1" ref="F17" ca="1">INDEX(colprodbdd,SMALL(IF(colcatbdd=$A17,ROW(colcatbdd)-1),COLUMN(E:E)))</f>
        <v>#NUM!</v>
      </c>
      <c r="G17" s="69" t="e">
        <f t="array" aca="1" ref="G17" ca="1">INDEX(colprodbdd,SMALL(IF(colcatbdd=$A17,ROW(colcatbdd)-1),COLUMN(F:F)))</f>
        <v>#NUM!</v>
      </c>
      <c r="H17" s="69" t="e">
        <f t="array" aca="1" ref="H17" ca="1">INDEX(colprodbdd,SMALL(IF(colcatbdd=$A17,ROW(colcatbdd)-1),COLUMN(G:G)))</f>
        <v>#NUM!</v>
      </c>
      <c r="I17" s="69" t="e">
        <f t="array" aca="1" ref="I17" ca="1">INDEX(colprodbdd,SMALL(IF(colcatbdd=$A17,ROW(colcatbdd)-1),COLUMN(H:H)))</f>
        <v>#NUM!</v>
      </c>
      <c r="J17" s="69" t="e">
        <f t="array" aca="1" ref="J17" ca="1">INDEX(colprodbdd,SMALL(IF(colcatbdd=$A17,ROW(colcatbdd)-1),COLUMN(I:I)))</f>
        <v>#NUM!</v>
      </c>
      <c r="K17" s="69" t="e">
        <f t="array" aca="1" ref="K17" ca="1">INDEX(colprodbdd,SMALL(IF(colcatbdd=$A17,ROW(colcatbdd)-1),COLUMN(J:J)))</f>
        <v>#NUM!</v>
      </c>
      <c r="L17" s="69" t="e">
        <f t="array" aca="1" ref="L17" ca="1">INDEX(colprodbdd,SMALL(IF(colcatbdd=$A17,ROW(colcatbdd)-1),COLUMN(K:K)))</f>
        <v>#NUM!</v>
      </c>
      <c r="M17" s="69" t="e">
        <f t="array" aca="1" ref="M17" ca="1">INDEX(colprodbdd,SMALL(IF(colcatbdd=$A17,ROW(colcatbdd)-1),COLUMN(L:L)))</f>
        <v>#NUM!</v>
      </c>
      <c r="N17" s="69" t="e">
        <f t="array" aca="1" ref="N17" ca="1">INDEX(colprodbdd,SMALL(IF(colcatbdd=$A17,ROW(colcatbdd)-1),COLUMN(M:M)))</f>
        <v>#NUM!</v>
      </c>
      <c r="O17" s="69" t="e">
        <f t="array" aca="1" ref="O17" ca="1">INDEX(colprodbdd,SMALL(IF(colcatbdd=$A17,ROW(colcatbdd)-1),COLUMN(N:N)))</f>
        <v>#NUM!</v>
      </c>
      <c r="P17" s="69" t="e">
        <f t="array" aca="1" ref="P17" ca="1">INDEX(colprodbdd,SMALL(IF(colcatbdd=$A17,ROW(colcatbdd)-1),COLUMN(O:O)))</f>
        <v>#NUM!</v>
      </c>
      <c r="Q17" s="69" t="e">
        <f t="array" aca="1" ref="Q17" ca="1">INDEX(colprodbdd,SMALL(IF(colcatbdd=$A17,ROW(colcatbdd)-1),COLUMN(P:P)))</f>
        <v>#NUM!</v>
      </c>
      <c r="R17" s="69" t="e">
        <f t="array" aca="1" ref="R17" ca="1">INDEX(colprodbdd,SMALL(IF(colcatbdd=$A17,ROW(colcatbdd)-1),COLUMN(Q:Q)))</f>
        <v>#NUM!</v>
      </c>
      <c r="S17" s="69" t="e">
        <f t="array" aca="1" ref="S17" ca="1">INDEX(colprodbdd,SMALL(IF(colcatbdd=$A17,ROW(colcatbdd)-1),COLUMN(R:R)))</f>
        <v>#NUM!</v>
      </c>
      <c r="T17" s="69" t="e">
        <f t="array" aca="1" ref="T17" ca="1">INDEX(colprodbdd,SMALL(IF(colcatbdd=$A17,ROW(colcatbdd)-1),COLUMN(S:S)))</f>
        <v>#NUM!</v>
      </c>
      <c r="U17" s="69" t="e">
        <f t="array" aca="1" ref="U17" ca="1">INDEX(colprodbdd,SMALL(IF(colcatbdd=$A17,ROW(colcatbdd)-1),COLUMN(T:T)))</f>
        <v>#NUM!</v>
      </c>
      <c r="V17" s="69" t="e">
        <f t="array" aca="1" ref="V17" ca="1">INDEX(colprodbdd,SMALL(IF(colcatbdd=$A17,ROW(colcatbdd)-1),COLUMN(U:U)))</f>
        <v>#NUM!</v>
      </c>
      <c r="W17" s="69" t="e">
        <f t="array" aca="1" ref="W17" ca="1">INDEX(colprodbdd,SMALL(IF(colcatbdd=$A17,ROW(colcatbdd)-1),COLUMN(V:V)))</f>
        <v>#NUM!</v>
      </c>
      <c r="X17" s="69" t="e">
        <f t="array" aca="1" ref="X17" ca="1">INDEX(colprodbdd,SMALL(IF(colcatbdd=$A17,ROW(colcatbdd)-1),COLUMN(W:W)))</f>
        <v>#NUM!</v>
      </c>
      <c r="Y17" s="69" t="e">
        <f t="array" aca="1" ref="Y17" ca="1">INDEX(colprodbdd,SMALL(IF(colcatbdd=$A17,ROW(colcatbdd)-1),COLUMN(X:X)))</f>
        <v>#NUM!</v>
      </c>
      <c r="Z17" s="69" t="e">
        <f t="array" aca="1" ref="Z17" ca="1">INDEX(colprodbdd,SMALL(IF(colcatbdd=$A17,ROW(colcatbdd)-1),COLUMN(Y:Y)))</f>
        <v>#NUM!</v>
      </c>
      <c r="AA17" s="69" t="e">
        <f t="array" aca="1" ref="AA17" ca="1">INDEX(colprodbdd,SMALL(IF(colcatbdd=$A17,ROW(colcatbdd)-1),COLUMN(Z:Z)))</f>
        <v>#NUM!</v>
      </c>
      <c r="AB17" s="69" t="e">
        <f t="array" aca="1" ref="AB17" ca="1">INDEX(colprodbdd,SMALL(IF(colcatbdd=$A17,ROW(colcatbdd)-1),COLUMN(AA:AA)))</f>
        <v>#NUM!</v>
      </c>
      <c r="AC17" s="69" t="e">
        <f t="array" aca="1" ref="AC17" ca="1">INDEX(colprodbdd,SMALL(IF(colcatbdd=$A17,ROW(colcatbdd)-1),COLUMN(AB:AB)))</f>
        <v>#NUM!</v>
      </c>
      <c r="AD17" s="69" t="e">
        <f t="array" aca="1" ref="AD17" ca="1">INDEX(colprodbdd,SMALL(IF(colcatbdd=$A17,ROW(colcatbdd)-1),COLUMN(AC:AC)))</f>
        <v>#NUM!</v>
      </c>
      <c r="AE17" s="69" t="e">
        <f t="array" aca="1" ref="AE17" ca="1">INDEX(colprodbdd,SMALL(IF(colcatbdd=$A17,ROW(colcatbdd)-1),COLUMN(AD:AD)))</f>
        <v>#NUM!</v>
      </c>
      <c r="AF17" s="69" t="e">
        <f t="array" aca="1" ref="AF17" ca="1">INDEX(colprodbdd,SMALL(IF(colcatbdd=$A17,ROW(colcatbdd)-1),COLUMN(AE:AE)))</f>
        <v>#NUM!</v>
      </c>
      <c r="AG17" s="69" t="e">
        <f t="array" aca="1" ref="AG17" ca="1">INDEX(colprodbdd,SMALL(IF(colcatbdd=$A17,ROW(colcatbdd)-1),COLUMN(AF:AF)))</f>
        <v>#NUM!</v>
      </c>
      <c r="AH17" s="69" t="e">
        <f t="array" aca="1" ref="AH17" ca="1">INDEX(colprodbdd,SMALL(IF(colcatbdd=$A17,ROW(colcatbdd)-1),COLUMN(AG:AG)))</f>
        <v>#NUM!</v>
      </c>
      <c r="AI17" s="69" t="e">
        <f t="array" aca="1" ref="AI17" ca="1">INDEX(colprodbdd,SMALL(IF(colcatbdd=$A17,ROW(colcatbdd)-1),COLUMN(AH:AH)))</f>
        <v>#NUM!</v>
      </c>
      <c r="AJ17" s="69" t="e">
        <f t="array" aca="1" ref="AJ17" ca="1">INDEX(colprodbdd,SMALL(IF(colcatbdd=$A17,ROW(colcatbdd)-1),COLUMN(AI:AI)))</f>
        <v>#NUM!</v>
      </c>
      <c r="AK17" s="69" t="e">
        <f t="array" aca="1" ref="AK17" ca="1">INDEX(colprodbdd,SMALL(IF(colcatbdd=$A17,ROW(colcatbdd)-1),COLUMN(AJ:AJ)))</f>
        <v>#NUM!</v>
      </c>
      <c r="AL17" s="69" t="e">
        <f t="array" aca="1" ref="AL17" ca="1">INDEX(colprodbdd,SMALL(IF(colcatbdd=$A17,ROW(colcatbdd)-1),COLUMN(AK:AK)))</f>
        <v>#NUM!</v>
      </c>
      <c r="AM17" s="69" t="e">
        <f t="array" aca="1" ref="AM17" ca="1">INDEX(colprodbdd,SMALL(IF(colcatbdd=$A17,ROW(colcatbdd)-1),COLUMN(AL:AL)))</f>
        <v>#NUM!</v>
      </c>
      <c r="AN17" s="69" t="e">
        <f t="array" aca="1" ref="AN17" ca="1">INDEX(colprodbdd,SMALL(IF(colcatbdd=$A17,ROW(colcatbdd)-1),COLUMN(AM:AM)))</f>
        <v>#NUM!</v>
      </c>
      <c r="AO17" s="69" t="e">
        <f t="array" aca="1" ref="AO17" ca="1">INDEX(colprodbdd,SMALL(IF(colcatbdd=$A17,ROW(colcatbdd)-1),COLUMN(AN:AN)))</f>
        <v>#NUM!</v>
      </c>
      <c r="AP17" s="69" t="e">
        <f t="array" aca="1" ref="AP17" ca="1">INDEX(colprodbdd,SMALL(IF(colcatbdd=$A17,ROW(colcatbdd)-1),COLUMN(AO:AO)))</f>
        <v>#NUM!</v>
      </c>
      <c r="AQ17" s="69" t="e">
        <f t="array" aca="1" ref="AQ17" ca="1">INDEX(colprodbdd,SMALL(IF(colcatbdd=$A17,ROW(colcatbdd)-1),COLUMN(AP:AP)))</f>
        <v>#NUM!</v>
      </c>
      <c r="AR17" s="69" t="e">
        <f t="array" aca="1" ref="AR17" ca="1">INDEX(colprodbdd,SMALL(IF(colcatbdd=$A17,ROW(colcatbdd)-1),COLUMN(AQ:AQ)))</f>
        <v>#NUM!</v>
      </c>
      <c r="AS17" s="69" t="e">
        <f t="array" aca="1" ref="AS17" ca="1">INDEX(colprodbdd,SMALL(IF(colcatbdd=$A17,ROW(colcatbdd)-1),COLUMN(AR:AR)))</f>
        <v>#NUM!</v>
      </c>
      <c r="AT17" s="69" t="e">
        <f t="array" aca="1" ref="AT17" ca="1">INDEX(colprodbdd,SMALL(IF(colcatbdd=$A17,ROW(colcatbdd)-1),COLUMN(AS:AS)))</f>
        <v>#NUM!</v>
      </c>
      <c r="AU17" s="69" t="e">
        <f t="array" aca="1" ref="AU17" ca="1">INDEX(colprodbdd,SMALL(IF(colcatbdd=$A17,ROW(colcatbdd)-1),COLUMN(AT:AT)))</f>
        <v>#NUM!</v>
      </c>
      <c r="AV17" s="69" t="e">
        <f t="array" aca="1" ref="AV17" ca="1">INDEX(colprodbdd,SMALL(IF(colcatbdd=$A17,ROW(colcatbdd)-1),COLUMN(AU:AU)))</f>
        <v>#NUM!</v>
      </c>
      <c r="AW17" s="69" t="e">
        <f t="array" aca="1" ref="AW17" ca="1">INDEX(colprodbdd,SMALL(IF(colcatbdd=$A17,ROW(colcatbdd)-1),COLUMN(AV:AV)))</f>
        <v>#NUM!</v>
      </c>
      <c r="AX17" s="69" t="e">
        <f t="array" aca="1" ref="AX17" ca="1">INDEX(colprodbdd,SMALL(IF(colcatbdd=$A17,ROW(colcatbdd)-1),COLUMN(AW:AW)))</f>
        <v>#NUM!</v>
      </c>
      <c r="AY17" s="69" t="e">
        <f t="array" aca="1" ref="AY17" ca="1">INDEX(colprodbdd,SMALL(IF(colcatbdd=$A17,ROW(colcatbdd)-1),COLUMN(AX:AX)))</f>
        <v>#NUM!</v>
      </c>
      <c r="AZ17" s="69" t="e">
        <f t="array" aca="1" ref="AZ17" ca="1">INDEX(colprodbdd,SMALL(IF(colcatbdd=$A17,ROW(colcatbdd)-1),COLUMN(AY:AY)))</f>
        <v>#NUM!</v>
      </c>
      <c r="BA17" s="69" t="e">
        <f t="array" aca="1" ref="BA17" ca="1">INDEX(colprodbdd,SMALL(IF(colcatbdd=$A17,ROW(colcatbdd)-1),COLUMN(AZ:AZ)))</f>
        <v>#NUM!</v>
      </c>
      <c r="BB17" s="69" t="e">
        <f t="array" aca="1" ref="BB17" ca="1">INDEX(colprodbdd,SMALL(IF(colcatbdd=$A17,ROW(colcatbdd)-1),COLUMN(BA:BA)))</f>
        <v>#NUM!</v>
      </c>
      <c r="BC17" s="69" t="e">
        <f t="array" aca="1" ref="BC17" ca="1">INDEX(colprodbdd,SMALL(IF(colcatbdd=$A17,ROW(colcatbdd)-1),COLUMN(BB:BB)))</f>
        <v>#NUM!</v>
      </c>
      <c r="BD17" s="69" t="e">
        <f t="array" aca="1" ref="BD17" ca="1">INDEX(colprodbdd,SMALL(IF(colcatbdd=$A17,ROW(colcatbdd)-1),COLUMN(BC:BC)))</f>
        <v>#NUM!</v>
      </c>
      <c r="BE17" s="69" t="e">
        <f t="array" aca="1" ref="BE17" ca="1">INDEX(colprodbdd,SMALL(IF(colcatbdd=$A17,ROW(colcatbdd)-1),COLUMN(BD:BD)))</f>
        <v>#NUM!</v>
      </c>
      <c r="BF17" s="69" t="e">
        <f t="array" aca="1" ref="BF17" ca="1">INDEX(colprodbdd,SMALL(IF(colcatbdd=$A17,ROW(colcatbdd)-1),COLUMN(BE:BE)))</f>
        <v>#NUM!</v>
      </c>
      <c r="BG17" s="69" t="e">
        <f t="array" aca="1" ref="BG17" ca="1">INDEX(colprodbdd,SMALL(IF(colcatbdd=$A17,ROW(colcatbdd)-1),COLUMN(BF:BF)))</f>
        <v>#NUM!</v>
      </c>
      <c r="BH17" s="69" t="e">
        <f t="array" aca="1" ref="BH17" ca="1">INDEX(colprodbdd,SMALL(IF(colcatbdd=$A17,ROW(colcatbdd)-1),COLUMN(BG:BG)))</f>
        <v>#NUM!</v>
      </c>
      <c r="BI17" s="69" t="e">
        <f t="array" aca="1" ref="BI17" ca="1">INDEX(colprodbdd,SMALL(IF(colcatbdd=$A17,ROW(colcatbdd)-1),COLUMN(BH:BH)))</f>
        <v>#NUM!</v>
      </c>
      <c r="BJ17" s="69" t="e">
        <f t="array" aca="1" ref="BJ17" ca="1">INDEX(colprodbdd,SMALL(IF(colcatbdd=$A17,ROW(colcatbdd)-1),COLUMN(BI:BI)))</f>
        <v>#NUM!</v>
      </c>
      <c r="BK17" s="69" t="e">
        <f t="array" aca="1" ref="BK17" ca="1">INDEX(colprodbdd,SMALL(IF(colcatbdd=$A17,ROW(colcatbdd)-1),COLUMN(BJ:BJ)))</f>
        <v>#NUM!</v>
      </c>
      <c r="BL17" s="69" t="e">
        <f t="array" aca="1" ref="BL17" ca="1">INDEX(colprodbdd,SMALL(IF(colcatbdd=$A17,ROW(colcatbdd)-1),COLUMN(BK:BK)))</f>
        <v>#NUM!</v>
      </c>
      <c r="BM17" s="69" t="e">
        <f t="array" aca="1" ref="BM17" ca="1">INDEX(colprodbdd,SMALL(IF(colcatbdd=$A17,ROW(colcatbdd)-1),COLUMN(BL:BL)))</f>
        <v>#NUM!</v>
      </c>
      <c r="BN17" s="69" t="e">
        <f t="array" aca="1" ref="BN17" ca="1">INDEX(colprodbdd,SMALL(IF(colcatbdd=$A17,ROW(colcatbdd)-1),COLUMN(BM:BM)))</f>
        <v>#NUM!</v>
      </c>
      <c r="BO17" s="69" t="e">
        <f t="array" aca="1" ref="BO17" ca="1">INDEX(colprodbdd,SMALL(IF(colcatbdd=$A17,ROW(colcatbdd)-1),COLUMN(BN:BN)))</f>
        <v>#NUM!</v>
      </c>
      <c r="BP17" s="69" t="e">
        <f t="array" aca="1" ref="BP17" ca="1">INDEX(colprodbdd,SMALL(IF(colcatbdd=$A17,ROW(colcatbdd)-1),COLUMN(BO:BO)))</f>
        <v>#NUM!</v>
      </c>
      <c r="BQ17" s="69" t="e">
        <f t="array" aca="1" ref="BQ17" ca="1">INDEX(colprodbdd,SMALL(IF(colcatbdd=$A17,ROW(colcatbdd)-1),COLUMN(BP:BP)))</f>
        <v>#NUM!</v>
      </c>
      <c r="BR17" s="69" t="e">
        <f t="array" aca="1" ref="BR17" ca="1">INDEX(colprodbdd,SMALL(IF(colcatbdd=$A17,ROW(colcatbdd)-1),COLUMN(BQ:BQ)))</f>
        <v>#NUM!</v>
      </c>
      <c r="BS17" s="69" t="e">
        <f t="array" aca="1" ref="BS17" ca="1">INDEX(colprodbdd,SMALL(IF(colcatbdd=$A17,ROW(colcatbdd)-1),COLUMN(BR:BR)))</f>
        <v>#NUM!</v>
      </c>
      <c r="BT17" s="69" t="e">
        <f t="array" aca="1" ref="BT17" ca="1">INDEX(colprodbdd,SMALL(IF(colcatbdd=$A17,ROW(colcatbdd)-1),COLUMN(BS:BS)))</f>
        <v>#NUM!</v>
      </c>
      <c r="BU17" s="69" t="e">
        <f t="array" aca="1" ref="BU17" ca="1">INDEX(colprodbdd,SMALL(IF(colcatbdd=$A17,ROW(colcatbdd)-1),COLUMN(BT:BT)))</f>
        <v>#NUM!</v>
      </c>
      <c r="BV17" s="69" t="e">
        <f t="array" aca="1" ref="BV17" ca="1">INDEX(colprodbdd,SMALL(IF(colcatbdd=$A17,ROW(colcatbdd)-1),COLUMN(BU:BU)))</f>
        <v>#NUM!</v>
      </c>
      <c r="BW17" s="69" t="e">
        <f t="array" aca="1" ref="BW17" ca="1">INDEX(colprodbdd,SMALL(IF(colcatbdd=$A17,ROW(colcatbdd)-1),COLUMN(BV:BV)))</f>
        <v>#NUM!</v>
      </c>
      <c r="BX17" s="69" t="e">
        <f t="array" aca="1" ref="BX17" ca="1">INDEX(colprodbdd,SMALL(IF(colcatbdd=$A17,ROW(colcatbdd)-1),COLUMN(BW:BW)))</f>
        <v>#NUM!</v>
      </c>
      <c r="BY17" s="69" t="e">
        <f t="array" aca="1" ref="BY17" ca="1">INDEX(colprodbdd,SMALL(IF(colcatbdd=$A17,ROW(colcatbdd)-1),COLUMN(BX:BX)))</f>
        <v>#NUM!</v>
      </c>
      <c r="BZ17" s="69" t="e">
        <f t="array" aca="1" ref="BZ17" ca="1">INDEX(colprodbdd,SMALL(IF(colcatbdd=$A17,ROW(colcatbdd)-1),COLUMN(BY:BY)))</f>
        <v>#NUM!</v>
      </c>
      <c r="CA17" s="69" t="e">
        <f t="array" aca="1" ref="CA17" ca="1">INDEX(colprodbdd,SMALL(IF(colcatbdd=$A17,ROW(colcatbdd)-1),COLUMN(BZ:BZ)))</f>
        <v>#NUM!</v>
      </c>
      <c r="CB17" s="69" t="e">
        <f t="array" aca="1" ref="CB17" ca="1">INDEX(colprodbdd,SMALL(IF(colcatbdd=$A17,ROW(colcatbdd)-1),COLUMN(CA:CA)))</f>
        <v>#NUM!</v>
      </c>
      <c r="CC17" s="69" t="e">
        <f t="array" aca="1" ref="CC17" ca="1">INDEX(colprodbdd,SMALL(IF(colcatbdd=$A17,ROW(colcatbdd)-1),COLUMN(CB:CB)))</f>
        <v>#NUM!</v>
      </c>
      <c r="CD17" s="69" t="e">
        <f t="array" aca="1" ref="CD17" ca="1">INDEX(colprodbdd,SMALL(IF(colcatbdd=$A17,ROW(colcatbdd)-1),COLUMN(CC:CC)))</f>
        <v>#NUM!</v>
      </c>
      <c r="CE17" s="69" t="e">
        <f t="array" aca="1" ref="CE17" ca="1">INDEX(colprodbdd,SMALL(IF(colcatbdd=$A17,ROW(colcatbdd)-1),COLUMN(CD:CD)))</f>
        <v>#NUM!</v>
      </c>
      <c r="CF17" s="69" t="e">
        <f t="array" aca="1" ref="CF17" ca="1">INDEX(colprodbdd,SMALL(IF(colcatbdd=$A17,ROW(colcatbdd)-1),COLUMN(CE:CE)))</f>
        <v>#NUM!</v>
      </c>
      <c r="CG17" s="69" t="e">
        <f t="array" aca="1" ref="CG17" ca="1">INDEX(colprodbdd,SMALL(IF(colcatbdd=$A17,ROW(colcatbdd)-1),COLUMN(CF:CF)))</f>
        <v>#NUM!</v>
      </c>
      <c r="CH17" s="69" t="e">
        <f t="array" aca="1" ref="CH17" ca="1">INDEX(colprodbdd,SMALL(IF(colcatbdd=$A17,ROW(colcatbdd)-1),COLUMN(CG:CG)))</f>
        <v>#NUM!</v>
      </c>
      <c r="CI17" s="69" t="e">
        <f t="array" aca="1" ref="CI17" ca="1">INDEX(colprodbdd,SMALL(IF(colcatbdd=$A17,ROW(colcatbdd)-1),COLUMN(CH:CH)))</f>
        <v>#NUM!</v>
      </c>
      <c r="CJ17" s="69" t="e">
        <f t="array" aca="1" ref="CJ17" ca="1">INDEX(colprodbdd,SMALL(IF(colcatbdd=$A17,ROW(colcatbdd)-1),COLUMN(CI:CI)))</f>
        <v>#NUM!</v>
      </c>
      <c r="CK17" s="69" t="e">
        <f t="array" aca="1" ref="CK17" ca="1">INDEX(colprodbdd,SMALL(IF(colcatbdd=$A17,ROW(colcatbdd)-1),COLUMN(CJ:CJ)))</f>
        <v>#NUM!</v>
      </c>
      <c r="CL17" s="69" t="e">
        <f t="array" aca="1" ref="CL17" ca="1">INDEX(colprodbdd,SMALL(IF(colcatbdd=$A17,ROW(colcatbdd)-1),COLUMN(CK:CK)))</f>
        <v>#NUM!</v>
      </c>
      <c r="CM17" s="69" t="e">
        <f t="array" aca="1" ref="CM17" ca="1">INDEX(colprodbdd,SMALL(IF(colcatbdd=$A17,ROW(colcatbdd)-1),COLUMN(CL:CL)))</f>
        <v>#NUM!</v>
      </c>
      <c r="CN17" s="69" t="e">
        <f t="array" aca="1" ref="CN17" ca="1">INDEX(colprodbdd,SMALL(IF(colcatbdd=$A17,ROW(colcatbdd)-1),COLUMN(CM:CM)))</f>
        <v>#NUM!</v>
      </c>
      <c r="CO17" s="69" t="e">
        <f t="array" aca="1" ref="CO17" ca="1">INDEX(colprodbdd,SMALL(IF(colcatbdd=$A17,ROW(colcatbdd)-1),COLUMN(CN:CN)))</f>
        <v>#NUM!</v>
      </c>
      <c r="CP17" s="69" t="e">
        <f t="array" aca="1" ref="CP17" ca="1">INDEX(colprodbdd,SMALL(IF(colcatbdd=$A17,ROW(colcatbdd)-1),COLUMN(CO:CO)))</f>
        <v>#NUM!</v>
      </c>
      <c r="CQ17" s="69" t="e">
        <f t="array" aca="1" ref="CQ17" ca="1">INDEX(colprodbdd,SMALL(IF(colcatbdd=$A17,ROW(colcatbdd)-1),COLUMN(CP:CP)))</f>
        <v>#NUM!</v>
      </c>
      <c r="CR17" s="69" t="e">
        <f t="array" aca="1" ref="CR17" ca="1">INDEX(colprodbdd,SMALL(IF(colcatbdd=$A17,ROW(colcatbdd)-1),COLUMN(CQ:CQ)))</f>
        <v>#NUM!</v>
      </c>
      <c r="CS17" s="69" t="e">
        <f t="array" aca="1" ref="CS17" ca="1">INDEX(colprodbdd,SMALL(IF(colcatbdd=$A17,ROW(colcatbdd)-1),COLUMN(CR:CR)))</f>
        <v>#NUM!</v>
      </c>
      <c r="CT17" s="69" t="e">
        <f t="array" aca="1" ref="CT17" ca="1">INDEX(colprodbdd,SMALL(IF(colcatbdd=$A17,ROW(colcatbdd)-1),COLUMN(CS:CS)))</f>
        <v>#NUM!</v>
      </c>
      <c r="CU17" s="69" t="e">
        <f t="array" aca="1" ref="CU17" ca="1">INDEX(colprodbdd,SMALL(IF(colcatbdd=$A17,ROW(colcatbdd)-1),COLUMN(CT:CT)))</f>
        <v>#NUM!</v>
      </c>
      <c r="CV17" s="69" t="e">
        <f t="array" aca="1" ref="CV17" ca="1">INDEX(colprodbdd,SMALL(IF(colcatbdd=$A17,ROW(colcatbdd)-1),COLUMN(CU:CU)))</f>
        <v>#NUM!</v>
      </c>
      <c r="CW17" s="69" t="e">
        <f t="array" aca="1" ref="CW17" ca="1">INDEX(colprodbdd,SMALL(IF(colcatbdd=$A17,ROW(colcatbdd)-1),COLUMN(CV:CV)))</f>
        <v>#NUM!</v>
      </c>
      <c r="CX17" s="69" t="e">
        <f t="array" aca="1" ref="CX17" ca="1">INDEX(colprodbdd,SMALL(IF(colcatbdd=$A17,ROW(colcatbdd)-1),COLUMN(CW:CW)))</f>
        <v>#NUM!</v>
      </c>
      <c r="CY17" s="69" t="e">
        <f t="array" aca="1" ref="CY17" ca="1">INDEX(colprodbdd,SMALL(IF(colcatbdd=$A17,ROW(colcatbdd)-1),COLUMN(CX:CX)))</f>
        <v>#NUM!</v>
      </c>
      <c r="CZ17" s="69" t="e">
        <f t="array" aca="1" ref="CZ17" ca="1">INDEX(colprodbdd,SMALL(IF(colcatbdd=$A17,ROW(colcatbdd)-1),COLUMN(CY:CY)))</f>
        <v>#NUM!</v>
      </c>
      <c r="DA17" s="69" t="e">
        <f t="array" aca="1" ref="DA17" ca="1">INDEX(colprodbdd,SMALL(IF(colcatbdd=$A17,ROW(colcatbdd)-1),COLUMN(CZ:CZ)))</f>
        <v>#NUM!</v>
      </c>
      <c r="DB17" s="69" t="e">
        <f t="array" aca="1" ref="DB17" ca="1">INDEX(colprodbdd,SMALL(IF(colcatbdd=$A17,ROW(colcatbdd)-1),COLUMN(DA:DA)))</f>
        <v>#NUM!</v>
      </c>
      <c r="DC17" s="69" t="e">
        <f t="array" aca="1" ref="DC17" ca="1">INDEX(colprodbdd,SMALL(IF(colcatbdd=$A17,ROW(colcatbdd)-1),COLUMN(DB:DB)))</f>
        <v>#NUM!</v>
      </c>
      <c r="DD17" s="69" t="e">
        <f t="array" aca="1" ref="DD17" ca="1">INDEX(colprodbdd,SMALL(IF(colcatbdd=$A17,ROW(colcatbdd)-1),COLUMN(DC:DC)))</f>
        <v>#NUM!</v>
      </c>
      <c r="DE17" s="69" t="e">
        <f t="array" aca="1" ref="DE17" ca="1">INDEX(colprodbdd,SMALL(IF(colcatbdd=$A17,ROW(colcatbdd)-1),COLUMN(DD:DD)))</f>
        <v>#NUM!</v>
      </c>
      <c r="DF17" s="69" t="e">
        <f t="array" aca="1" ref="DF17" ca="1">INDEX(colprodbdd,SMALL(IF(colcatbdd=$A17,ROW(colcatbdd)-1),COLUMN(DE:DE)))</f>
        <v>#NUM!</v>
      </c>
      <c r="DG17" s="69" t="e">
        <f t="array" aca="1" ref="DG17" ca="1">INDEX(colprodbdd,SMALL(IF(colcatbdd=$A17,ROW(colcatbdd)-1),COLUMN(DF:DF)))</f>
        <v>#NUM!</v>
      </c>
      <c r="DH17" s="69" t="e">
        <f t="array" aca="1" ref="DH17" ca="1">INDEX(colprodbdd,SMALL(IF(colcatbdd=$A17,ROW(colcatbdd)-1),COLUMN(DG:DG)))</f>
        <v>#NUM!</v>
      </c>
      <c r="DI17" s="69" t="e">
        <f t="array" aca="1" ref="DI17" ca="1">INDEX(colprodbdd,SMALL(IF(colcatbdd=$A17,ROW(colcatbdd)-1),COLUMN(DH:DH)))</f>
        <v>#NUM!</v>
      </c>
      <c r="DJ17" s="69" t="e">
        <f t="array" aca="1" ref="DJ17" ca="1">INDEX(colprodbdd,SMALL(IF(colcatbdd=$A17,ROW(colcatbdd)-1),COLUMN(DI:DI)))</f>
        <v>#NUM!</v>
      </c>
      <c r="DK17" s="69" t="e">
        <f t="array" aca="1" ref="DK17" ca="1">INDEX(colprodbdd,SMALL(IF(colcatbdd=$A17,ROW(colcatbdd)-1),COLUMN(DJ:DJ)))</f>
        <v>#NUM!</v>
      </c>
      <c r="DL17" s="69" t="e">
        <f t="array" aca="1" ref="DL17" ca="1">INDEX(colprodbdd,SMALL(IF(colcatbdd=$A17,ROW(colcatbdd)-1),COLUMN(DK:DK)))</f>
        <v>#NUM!</v>
      </c>
      <c r="DM17" s="69" t="e">
        <f t="array" aca="1" ref="DM17" ca="1">INDEX(colprodbdd,SMALL(IF(colcatbdd=$A17,ROW(colcatbdd)-1),COLUMN(DL:DL)))</f>
        <v>#NUM!</v>
      </c>
      <c r="DN17" s="69" t="e">
        <f t="array" aca="1" ref="DN17" ca="1">INDEX(colprodbdd,SMALL(IF(colcatbdd=$A17,ROW(colcatbdd)-1),COLUMN(DM:DM)))</f>
        <v>#NUM!</v>
      </c>
      <c r="DO17" s="69" t="e">
        <f t="array" aca="1" ref="DO17" ca="1">INDEX(colprodbdd,SMALL(IF(colcatbdd=$A17,ROW(colcatbdd)-1),COLUMN(DN:DN)))</f>
        <v>#NUM!</v>
      </c>
      <c r="DP17" s="69" t="e">
        <f t="array" aca="1" ref="DP17" ca="1">INDEX(colprodbdd,SMALL(IF(colcatbdd=$A17,ROW(colcatbdd)-1),COLUMN(DO:DO)))</f>
        <v>#NUM!</v>
      </c>
      <c r="DQ17" s="69" t="e">
        <f t="array" aca="1" ref="DQ17" ca="1">INDEX(colprodbdd,SMALL(IF(colcatbdd=$A17,ROW(colcatbdd)-1),COLUMN(DP:DP)))</f>
        <v>#NUM!</v>
      </c>
      <c r="DR17" s="69" t="e">
        <f t="array" aca="1" ref="DR17" ca="1">INDEX(colprodbdd,SMALL(IF(colcatbdd=$A17,ROW(colcatbdd)-1),COLUMN(DQ:DQ)))</f>
        <v>#NUM!</v>
      </c>
      <c r="DS17" s="69" t="e">
        <f t="array" aca="1" ref="DS17" ca="1">INDEX(colprodbdd,SMALL(IF(colcatbdd=$A17,ROW(colcatbdd)-1),COLUMN(DR:DR)))</f>
        <v>#NUM!</v>
      </c>
      <c r="DT17" s="69" t="e">
        <f t="array" aca="1" ref="DT17" ca="1">INDEX(colprodbdd,SMALL(IF(colcatbdd=$A17,ROW(colcatbdd)-1),COLUMN(DS:DS)))</f>
        <v>#NUM!</v>
      </c>
      <c r="DU17" s="69" t="e">
        <f t="array" aca="1" ref="DU17" ca="1">INDEX(colprodbdd,SMALL(IF(colcatbdd=$A17,ROW(colcatbdd)-1),COLUMN(DT:DT)))</f>
        <v>#NUM!</v>
      </c>
      <c r="DV17" s="69" t="e">
        <f t="array" aca="1" ref="DV17" ca="1">INDEX(colprodbdd,SMALL(IF(colcatbdd=$A17,ROW(colcatbdd)-1),COLUMN(DU:DU)))</f>
        <v>#NUM!</v>
      </c>
    </row>
    <row r="18" spans="1:126">
      <c r="A18" s="70" t="s">
        <v>71</v>
      </c>
      <c r="B18" s="69" t="e">
        <f t="array" aca="1" ref="B18" ca="1">INDEX(colprodbdd,SMALL(IF(colcatbdd=$A18,ROW(colcatbdd)-1),COLUMN(A:A)))</f>
        <v>#NUM!</v>
      </c>
      <c r="C18" s="69" t="e">
        <f t="array" aca="1" ref="C18" ca="1">INDEX(colprodbdd,SMALL(IF(colcatbdd=$A18,ROW(colcatbdd)-1),COLUMN(B:B)))</f>
        <v>#NUM!</v>
      </c>
      <c r="D18" s="69" t="e">
        <f t="array" aca="1" ref="D18" ca="1">INDEX(colprodbdd,SMALL(IF(colcatbdd=$A18,ROW(colcatbdd)-1),COLUMN(C:C)))</f>
        <v>#NUM!</v>
      </c>
      <c r="E18" s="69" t="e">
        <f t="array" aca="1" ref="E18" ca="1">INDEX(colprodbdd,SMALL(IF(colcatbdd=$A18,ROW(colcatbdd)-1),COLUMN(D:D)))</f>
        <v>#NUM!</v>
      </c>
      <c r="F18" s="69" t="e">
        <f t="array" aca="1" ref="F18" ca="1">INDEX(colprodbdd,SMALL(IF(colcatbdd=$A18,ROW(colcatbdd)-1),COLUMN(E:E)))</f>
        <v>#NUM!</v>
      </c>
      <c r="G18" s="69" t="e">
        <f t="array" aca="1" ref="G18" ca="1">INDEX(colprodbdd,SMALL(IF(colcatbdd=$A18,ROW(colcatbdd)-1),COLUMN(F:F)))</f>
        <v>#NUM!</v>
      </c>
      <c r="H18" s="69" t="e">
        <f t="array" aca="1" ref="H18" ca="1">INDEX(colprodbdd,SMALL(IF(colcatbdd=$A18,ROW(colcatbdd)-1),COLUMN(G:G)))</f>
        <v>#NUM!</v>
      </c>
      <c r="I18" s="69" t="e">
        <f t="array" aca="1" ref="I18" ca="1">INDEX(colprodbdd,SMALL(IF(colcatbdd=$A18,ROW(colcatbdd)-1),COLUMN(H:H)))</f>
        <v>#NUM!</v>
      </c>
      <c r="J18" s="69" t="e">
        <f t="array" aca="1" ref="J18" ca="1">INDEX(colprodbdd,SMALL(IF(colcatbdd=$A18,ROW(colcatbdd)-1),COLUMN(I:I)))</f>
        <v>#NUM!</v>
      </c>
      <c r="K18" s="69" t="e">
        <f t="array" aca="1" ref="K18" ca="1">INDEX(colprodbdd,SMALL(IF(colcatbdd=$A18,ROW(colcatbdd)-1),COLUMN(J:J)))</f>
        <v>#NUM!</v>
      </c>
      <c r="L18" s="69" t="e">
        <f t="array" aca="1" ref="L18" ca="1">INDEX(colprodbdd,SMALL(IF(colcatbdd=$A18,ROW(colcatbdd)-1),COLUMN(K:K)))</f>
        <v>#NUM!</v>
      </c>
      <c r="M18" s="69" t="e">
        <f t="array" aca="1" ref="M18" ca="1">INDEX(colprodbdd,SMALL(IF(colcatbdd=$A18,ROW(colcatbdd)-1),COLUMN(L:L)))</f>
        <v>#NUM!</v>
      </c>
      <c r="N18" s="69" t="e">
        <f t="array" aca="1" ref="N18" ca="1">INDEX(colprodbdd,SMALL(IF(colcatbdd=$A18,ROW(colcatbdd)-1),COLUMN(M:M)))</f>
        <v>#NUM!</v>
      </c>
      <c r="O18" s="69" t="e">
        <f t="array" aca="1" ref="O18" ca="1">INDEX(colprodbdd,SMALL(IF(colcatbdd=$A18,ROW(colcatbdd)-1),COLUMN(N:N)))</f>
        <v>#NUM!</v>
      </c>
      <c r="P18" s="69" t="e">
        <f t="array" aca="1" ref="P18" ca="1">INDEX(colprodbdd,SMALL(IF(colcatbdd=$A18,ROW(colcatbdd)-1),COLUMN(O:O)))</f>
        <v>#NUM!</v>
      </c>
      <c r="Q18" s="69" t="e">
        <f t="array" aca="1" ref="Q18" ca="1">INDEX(colprodbdd,SMALL(IF(colcatbdd=$A18,ROW(colcatbdd)-1),COLUMN(P:P)))</f>
        <v>#NUM!</v>
      </c>
      <c r="R18" s="69" t="e">
        <f t="array" aca="1" ref="R18" ca="1">INDEX(colprodbdd,SMALL(IF(colcatbdd=$A18,ROW(colcatbdd)-1),COLUMN(Q:Q)))</f>
        <v>#NUM!</v>
      </c>
      <c r="S18" s="69" t="e">
        <f t="array" aca="1" ref="S18" ca="1">INDEX(colprodbdd,SMALL(IF(colcatbdd=$A18,ROW(colcatbdd)-1),COLUMN(R:R)))</f>
        <v>#NUM!</v>
      </c>
      <c r="T18" s="69" t="e">
        <f t="array" aca="1" ref="T18" ca="1">INDEX(colprodbdd,SMALL(IF(colcatbdd=$A18,ROW(colcatbdd)-1),COLUMN(S:S)))</f>
        <v>#NUM!</v>
      </c>
      <c r="U18" s="69" t="e">
        <f t="array" aca="1" ref="U18" ca="1">INDEX(colprodbdd,SMALL(IF(colcatbdd=$A18,ROW(colcatbdd)-1),COLUMN(T:T)))</f>
        <v>#NUM!</v>
      </c>
      <c r="V18" s="69" t="e">
        <f t="array" aca="1" ref="V18" ca="1">INDEX(colprodbdd,SMALL(IF(colcatbdd=$A18,ROW(colcatbdd)-1),COLUMN(U:U)))</f>
        <v>#NUM!</v>
      </c>
      <c r="W18" s="69" t="e">
        <f t="array" aca="1" ref="W18" ca="1">INDEX(colprodbdd,SMALL(IF(colcatbdd=$A18,ROW(colcatbdd)-1),COLUMN(V:V)))</f>
        <v>#NUM!</v>
      </c>
      <c r="X18" s="69" t="e">
        <f t="array" aca="1" ref="X18" ca="1">INDEX(colprodbdd,SMALL(IF(colcatbdd=$A18,ROW(colcatbdd)-1),COLUMN(W:W)))</f>
        <v>#NUM!</v>
      </c>
      <c r="Y18" s="69" t="e">
        <f t="array" aca="1" ref="Y18" ca="1">INDEX(colprodbdd,SMALL(IF(colcatbdd=$A18,ROW(colcatbdd)-1),COLUMN(X:X)))</f>
        <v>#NUM!</v>
      </c>
      <c r="Z18" s="69" t="e">
        <f t="array" aca="1" ref="Z18" ca="1">INDEX(colprodbdd,SMALL(IF(colcatbdd=$A18,ROW(colcatbdd)-1),COLUMN(Y:Y)))</f>
        <v>#NUM!</v>
      </c>
      <c r="AA18" s="69" t="e">
        <f t="array" aca="1" ref="AA18" ca="1">INDEX(colprodbdd,SMALL(IF(colcatbdd=$A18,ROW(colcatbdd)-1),COLUMN(Z:Z)))</f>
        <v>#NUM!</v>
      </c>
      <c r="AB18" s="69" t="e">
        <f t="array" aca="1" ref="AB18" ca="1">INDEX(colprodbdd,SMALL(IF(colcatbdd=$A18,ROW(colcatbdd)-1),COLUMN(AA:AA)))</f>
        <v>#NUM!</v>
      </c>
      <c r="AC18" s="69" t="e">
        <f t="array" aca="1" ref="AC18" ca="1">INDEX(colprodbdd,SMALL(IF(colcatbdd=$A18,ROW(colcatbdd)-1),COLUMN(AB:AB)))</f>
        <v>#NUM!</v>
      </c>
      <c r="AD18" s="69" t="e">
        <f t="array" aca="1" ref="AD18" ca="1">INDEX(colprodbdd,SMALL(IF(colcatbdd=$A18,ROW(colcatbdd)-1),COLUMN(AC:AC)))</f>
        <v>#NUM!</v>
      </c>
      <c r="AE18" s="69" t="e">
        <f t="array" aca="1" ref="AE18" ca="1">INDEX(colprodbdd,SMALL(IF(colcatbdd=$A18,ROW(colcatbdd)-1),COLUMN(AD:AD)))</f>
        <v>#NUM!</v>
      </c>
      <c r="AF18" s="69" t="e">
        <f t="array" aca="1" ref="AF18" ca="1">INDEX(colprodbdd,SMALL(IF(colcatbdd=$A18,ROW(colcatbdd)-1),COLUMN(AE:AE)))</f>
        <v>#NUM!</v>
      </c>
      <c r="AG18" s="69" t="e">
        <f t="array" aca="1" ref="AG18" ca="1">INDEX(colprodbdd,SMALL(IF(colcatbdd=$A18,ROW(colcatbdd)-1),COLUMN(AF:AF)))</f>
        <v>#NUM!</v>
      </c>
      <c r="AH18" s="69" t="e">
        <f t="array" aca="1" ref="AH18" ca="1">INDEX(colprodbdd,SMALL(IF(colcatbdd=$A18,ROW(colcatbdd)-1),COLUMN(AG:AG)))</f>
        <v>#NUM!</v>
      </c>
      <c r="AI18" s="69" t="e">
        <f t="array" aca="1" ref="AI18" ca="1">INDEX(colprodbdd,SMALL(IF(colcatbdd=$A18,ROW(colcatbdd)-1),COLUMN(AH:AH)))</f>
        <v>#NUM!</v>
      </c>
      <c r="AJ18" s="69" t="e">
        <f t="array" aca="1" ref="AJ18" ca="1">INDEX(colprodbdd,SMALL(IF(colcatbdd=$A18,ROW(colcatbdd)-1),COLUMN(AI:AI)))</f>
        <v>#NUM!</v>
      </c>
      <c r="AK18" s="69" t="e">
        <f t="array" aca="1" ref="AK18" ca="1">INDEX(colprodbdd,SMALL(IF(colcatbdd=$A18,ROW(colcatbdd)-1),COLUMN(AJ:AJ)))</f>
        <v>#NUM!</v>
      </c>
      <c r="AL18" s="69" t="e">
        <f t="array" aca="1" ref="AL18" ca="1">INDEX(colprodbdd,SMALL(IF(colcatbdd=$A18,ROW(colcatbdd)-1),COLUMN(AK:AK)))</f>
        <v>#NUM!</v>
      </c>
      <c r="AM18" s="69" t="e">
        <f t="array" aca="1" ref="AM18" ca="1">INDEX(colprodbdd,SMALL(IF(colcatbdd=$A18,ROW(colcatbdd)-1),COLUMN(AL:AL)))</f>
        <v>#NUM!</v>
      </c>
      <c r="AN18" s="69" t="e">
        <f t="array" aca="1" ref="AN18" ca="1">INDEX(colprodbdd,SMALL(IF(colcatbdd=$A18,ROW(colcatbdd)-1),COLUMN(AM:AM)))</f>
        <v>#NUM!</v>
      </c>
      <c r="AO18" s="69" t="e">
        <f t="array" aca="1" ref="AO18" ca="1">INDEX(colprodbdd,SMALL(IF(colcatbdd=$A18,ROW(colcatbdd)-1),COLUMN(AN:AN)))</f>
        <v>#NUM!</v>
      </c>
      <c r="AP18" s="69" t="e">
        <f t="array" aca="1" ref="AP18" ca="1">INDEX(colprodbdd,SMALL(IF(colcatbdd=$A18,ROW(colcatbdd)-1),COLUMN(AO:AO)))</f>
        <v>#NUM!</v>
      </c>
      <c r="AQ18" s="69" t="e">
        <f t="array" aca="1" ref="AQ18" ca="1">INDEX(colprodbdd,SMALL(IF(colcatbdd=$A18,ROW(colcatbdd)-1),COLUMN(AP:AP)))</f>
        <v>#NUM!</v>
      </c>
      <c r="AR18" s="69" t="e">
        <f t="array" aca="1" ref="AR18" ca="1">INDEX(colprodbdd,SMALL(IF(colcatbdd=$A18,ROW(colcatbdd)-1),COLUMN(AQ:AQ)))</f>
        <v>#NUM!</v>
      </c>
      <c r="AS18" s="69" t="e">
        <f t="array" aca="1" ref="AS18" ca="1">INDEX(colprodbdd,SMALL(IF(colcatbdd=$A18,ROW(colcatbdd)-1),COLUMN(AR:AR)))</f>
        <v>#NUM!</v>
      </c>
      <c r="AT18" s="69" t="e">
        <f t="array" aca="1" ref="AT18" ca="1">INDEX(colprodbdd,SMALL(IF(colcatbdd=$A18,ROW(colcatbdd)-1),COLUMN(AS:AS)))</f>
        <v>#NUM!</v>
      </c>
      <c r="AU18" s="69" t="e">
        <f t="array" aca="1" ref="AU18" ca="1">INDEX(colprodbdd,SMALL(IF(colcatbdd=$A18,ROW(colcatbdd)-1),COLUMN(AT:AT)))</f>
        <v>#NUM!</v>
      </c>
      <c r="AV18" s="69" t="e">
        <f t="array" aca="1" ref="AV18" ca="1">INDEX(colprodbdd,SMALL(IF(colcatbdd=$A18,ROW(colcatbdd)-1),COLUMN(AU:AU)))</f>
        <v>#NUM!</v>
      </c>
      <c r="AW18" s="69" t="e">
        <f t="array" aca="1" ref="AW18" ca="1">INDEX(colprodbdd,SMALL(IF(colcatbdd=$A18,ROW(colcatbdd)-1),COLUMN(AV:AV)))</f>
        <v>#NUM!</v>
      </c>
      <c r="AX18" s="69" t="e">
        <f t="array" aca="1" ref="AX18" ca="1">INDEX(colprodbdd,SMALL(IF(colcatbdd=$A18,ROW(colcatbdd)-1),COLUMN(AW:AW)))</f>
        <v>#NUM!</v>
      </c>
      <c r="AY18" s="69" t="e">
        <f t="array" aca="1" ref="AY18" ca="1">INDEX(colprodbdd,SMALL(IF(colcatbdd=$A18,ROW(colcatbdd)-1),COLUMN(AX:AX)))</f>
        <v>#NUM!</v>
      </c>
      <c r="AZ18" s="69" t="e">
        <f t="array" aca="1" ref="AZ18" ca="1">INDEX(colprodbdd,SMALL(IF(colcatbdd=$A18,ROW(colcatbdd)-1),COLUMN(AY:AY)))</f>
        <v>#NUM!</v>
      </c>
      <c r="BA18" s="69" t="e">
        <f t="array" aca="1" ref="BA18" ca="1">INDEX(colprodbdd,SMALL(IF(colcatbdd=$A18,ROW(colcatbdd)-1),COLUMN(AZ:AZ)))</f>
        <v>#NUM!</v>
      </c>
      <c r="BB18" s="69" t="e">
        <f t="array" aca="1" ref="BB18" ca="1">INDEX(colprodbdd,SMALL(IF(colcatbdd=$A18,ROW(colcatbdd)-1),COLUMN(BA:BA)))</f>
        <v>#NUM!</v>
      </c>
      <c r="BC18" s="69" t="e">
        <f t="array" aca="1" ref="BC18" ca="1">INDEX(colprodbdd,SMALL(IF(colcatbdd=$A18,ROW(colcatbdd)-1),COLUMN(BB:BB)))</f>
        <v>#NUM!</v>
      </c>
      <c r="BD18" s="69" t="e">
        <f t="array" aca="1" ref="BD18" ca="1">INDEX(colprodbdd,SMALL(IF(colcatbdd=$A18,ROW(colcatbdd)-1),COLUMN(BC:BC)))</f>
        <v>#NUM!</v>
      </c>
      <c r="BE18" s="69" t="e">
        <f t="array" aca="1" ref="BE18" ca="1">INDEX(colprodbdd,SMALL(IF(colcatbdd=$A18,ROW(colcatbdd)-1),COLUMN(BD:BD)))</f>
        <v>#NUM!</v>
      </c>
      <c r="BF18" s="69" t="e">
        <f t="array" aca="1" ref="BF18" ca="1">INDEX(colprodbdd,SMALL(IF(colcatbdd=$A18,ROW(colcatbdd)-1),COLUMN(BE:BE)))</f>
        <v>#NUM!</v>
      </c>
      <c r="BG18" s="69" t="e">
        <f t="array" aca="1" ref="BG18" ca="1">INDEX(colprodbdd,SMALL(IF(colcatbdd=$A18,ROW(colcatbdd)-1),COLUMN(BF:BF)))</f>
        <v>#NUM!</v>
      </c>
      <c r="BH18" s="69" t="e">
        <f t="array" aca="1" ref="BH18" ca="1">INDEX(colprodbdd,SMALL(IF(colcatbdd=$A18,ROW(colcatbdd)-1),COLUMN(BG:BG)))</f>
        <v>#NUM!</v>
      </c>
      <c r="BI18" s="69" t="e">
        <f t="array" aca="1" ref="BI18" ca="1">INDEX(colprodbdd,SMALL(IF(colcatbdd=$A18,ROW(colcatbdd)-1),COLUMN(BH:BH)))</f>
        <v>#NUM!</v>
      </c>
      <c r="BJ18" s="69" t="e">
        <f t="array" aca="1" ref="BJ18" ca="1">INDEX(colprodbdd,SMALL(IF(colcatbdd=$A18,ROW(colcatbdd)-1),COLUMN(BI:BI)))</f>
        <v>#NUM!</v>
      </c>
      <c r="BK18" s="69" t="e">
        <f t="array" aca="1" ref="BK18" ca="1">INDEX(colprodbdd,SMALL(IF(colcatbdd=$A18,ROW(colcatbdd)-1),COLUMN(BJ:BJ)))</f>
        <v>#NUM!</v>
      </c>
      <c r="BL18" s="69" t="e">
        <f t="array" aca="1" ref="BL18" ca="1">INDEX(colprodbdd,SMALL(IF(colcatbdd=$A18,ROW(colcatbdd)-1),COLUMN(BK:BK)))</f>
        <v>#NUM!</v>
      </c>
      <c r="BM18" s="69" t="e">
        <f t="array" aca="1" ref="BM18" ca="1">INDEX(colprodbdd,SMALL(IF(colcatbdd=$A18,ROW(colcatbdd)-1),COLUMN(BL:BL)))</f>
        <v>#NUM!</v>
      </c>
      <c r="BN18" s="69" t="e">
        <f t="array" aca="1" ref="BN18" ca="1">INDEX(colprodbdd,SMALL(IF(colcatbdd=$A18,ROW(colcatbdd)-1),COLUMN(BM:BM)))</f>
        <v>#NUM!</v>
      </c>
      <c r="BO18" s="69" t="e">
        <f t="array" aca="1" ref="BO18" ca="1">INDEX(colprodbdd,SMALL(IF(colcatbdd=$A18,ROW(colcatbdd)-1),COLUMN(BN:BN)))</f>
        <v>#NUM!</v>
      </c>
      <c r="BP18" s="69" t="e">
        <f t="array" aca="1" ref="BP18" ca="1">INDEX(colprodbdd,SMALL(IF(colcatbdd=$A18,ROW(colcatbdd)-1),COLUMN(BO:BO)))</f>
        <v>#NUM!</v>
      </c>
      <c r="BQ18" s="69" t="e">
        <f t="array" aca="1" ref="BQ18" ca="1">INDEX(colprodbdd,SMALL(IF(colcatbdd=$A18,ROW(colcatbdd)-1),COLUMN(BP:BP)))</f>
        <v>#NUM!</v>
      </c>
      <c r="BR18" s="69" t="e">
        <f t="array" aca="1" ref="BR18" ca="1">INDEX(colprodbdd,SMALL(IF(colcatbdd=$A18,ROW(colcatbdd)-1),COLUMN(BQ:BQ)))</f>
        <v>#NUM!</v>
      </c>
      <c r="BS18" s="69" t="e">
        <f t="array" aca="1" ref="BS18" ca="1">INDEX(colprodbdd,SMALL(IF(colcatbdd=$A18,ROW(colcatbdd)-1),COLUMN(BR:BR)))</f>
        <v>#NUM!</v>
      </c>
      <c r="BT18" s="69" t="e">
        <f t="array" aca="1" ref="BT18" ca="1">INDEX(colprodbdd,SMALL(IF(colcatbdd=$A18,ROW(colcatbdd)-1),COLUMN(BS:BS)))</f>
        <v>#NUM!</v>
      </c>
      <c r="BU18" s="69" t="e">
        <f t="array" aca="1" ref="BU18" ca="1">INDEX(colprodbdd,SMALL(IF(colcatbdd=$A18,ROW(colcatbdd)-1),COLUMN(BT:BT)))</f>
        <v>#NUM!</v>
      </c>
      <c r="BV18" s="69" t="e">
        <f t="array" aca="1" ref="BV18" ca="1">INDEX(colprodbdd,SMALL(IF(colcatbdd=$A18,ROW(colcatbdd)-1),COLUMN(BU:BU)))</f>
        <v>#NUM!</v>
      </c>
      <c r="BW18" s="69" t="e">
        <f t="array" aca="1" ref="BW18" ca="1">INDEX(colprodbdd,SMALL(IF(colcatbdd=$A18,ROW(colcatbdd)-1),COLUMN(BV:BV)))</f>
        <v>#NUM!</v>
      </c>
      <c r="BX18" s="69" t="e">
        <f t="array" aca="1" ref="BX18" ca="1">INDEX(colprodbdd,SMALL(IF(colcatbdd=$A18,ROW(colcatbdd)-1),COLUMN(BW:BW)))</f>
        <v>#NUM!</v>
      </c>
      <c r="BY18" s="69" t="e">
        <f t="array" aca="1" ref="BY18" ca="1">INDEX(colprodbdd,SMALL(IF(colcatbdd=$A18,ROW(colcatbdd)-1),COLUMN(BX:BX)))</f>
        <v>#NUM!</v>
      </c>
      <c r="BZ18" s="69" t="e">
        <f t="array" aca="1" ref="BZ18" ca="1">INDEX(colprodbdd,SMALL(IF(colcatbdd=$A18,ROW(colcatbdd)-1),COLUMN(BY:BY)))</f>
        <v>#NUM!</v>
      </c>
      <c r="CA18" s="69" t="e">
        <f t="array" aca="1" ref="CA18" ca="1">INDEX(colprodbdd,SMALL(IF(colcatbdd=$A18,ROW(colcatbdd)-1),COLUMN(BZ:BZ)))</f>
        <v>#NUM!</v>
      </c>
      <c r="CB18" s="69" t="e">
        <f t="array" aca="1" ref="CB18" ca="1">INDEX(colprodbdd,SMALL(IF(colcatbdd=$A18,ROW(colcatbdd)-1),COLUMN(CA:CA)))</f>
        <v>#NUM!</v>
      </c>
      <c r="CC18" s="69" t="e">
        <f t="array" aca="1" ref="CC18" ca="1">INDEX(colprodbdd,SMALL(IF(colcatbdd=$A18,ROW(colcatbdd)-1),COLUMN(CB:CB)))</f>
        <v>#NUM!</v>
      </c>
      <c r="CD18" s="69" t="e">
        <f t="array" aca="1" ref="CD18" ca="1">INDEX(colprodbdd,SMALL(IF(colcatbdd=$A18,ROW(colcatbdd)-1),COLUMN(CC:CC)))</f>
        <v>#NUM!</v>
      </c>
      <c r="CE18" s="69" t="e">
        <f t="array" aca="1" ref="CE18" ca="1">INDEX(colprodbdd,SMALL(IF(colcatbdd=$A18,ROW(colcatbdd)-1),COLUMN(CD:CD)))</f>
        <v>#NUM!</v>
      </c>
      <c r="CF18" s="69" t="e">
        <f t="array" aca="1" ref="CF18" ca="1">INDEX(colprodbdd,SMALL(IF(colcatbdd=$A18,ROW(colcatbdd)-1),COLUMN(CE:CE)))</f>
        <v>#NUM!</v>
      </c>
      <c r="CG18" s="69" t="e">
        <f t="array" aca="1" ref="CG18" ca="1">INDEX(colprodbdd,SMALL(IF(colcatbdd=$A18,ROW(colcatbdd)-1),COLUMN(CF:CF)))</f>
        <v>#NUM!</v>
      </c>
      <c r="CH18" s="69" t="e">
        <f t="array" aca="1" ref="CH18" ca="1">INDEX(colprodbdd,SMALL(IF(colcatbdd=$A18,ROW(colcatbdd)-1),COLUMN(CG:CG)))</f>
        <v>#NUM!</v>
      </c>
      <c r="CI18" s="69" t="e">
        <f t="array" aca="1" ref="CI18" ca="1">INDEX(colprodbdd,SMALL(IF(colcatbdd=$A18,ROW(colcatbdd)-1),COLUMN(CH:CH)))</f>
        <v>#NUM!</v>
      </c>
      <c r="CJ18" s="69" t="e">
        <f t="array" aca="1" ref="CJ18" ca="1">INDEX(colprodbdd,SMALL(IF(colcatbdd=$A18,ROW(colcatbdd)-1),COLUMN(CI:CI)))</f>
        <v>#NUM!</v>
      </c>
      <c r="CK18" s="69" t="e">
        <f t="array" aca="1" ref="CK18" ca="1">INDEX(colprodbdd,SMALL(IF(colcatbdd=$A18,ROW(colcatbdd)-1),COLUMN(CJ:CJ)))</f>
        <v>#NUM!</v>
      </c>
      <c r="CL18" s="69" t="e">
        <f t="array" aca="1" ref="CL18" ca="1">INDEX(colprodbdd,SMALL(IF(colcatbdd=$A18,ROW(colcatbdd)-1),COLUMN(CK:CK)))</f>
        <v>#NUM!</v>
      </c>
      <c r="CM18" s="69" t="e">
        <f t="array" aca="1" ref="CM18" ca="1">INDEX(colprodbdd,SMALL(IF(colcatbdd=$A18,ROW(colcatbdd)-1),COLUMN(CL:CL)))</f>
        <v>#NUM!</v>
      </c>
      <c r="CN18" s="69" t="e">
        <f t="array" aca="1" ref="CN18" ca="1">INDEX(colprodbdd,SMALL(IF(colcatbdd=$A18,ROW(colcatbdd)-1),COLUMN(CM:CM)))</f>
        <v>#NUM!</v>
      </c>
      <c r="CO18" s="69" t="e">
        <f t="array" aca="1" ref="CO18" ca="1">INDEX(colprodbdd,SMALL(IF(colcatbdd=$A18,ROW(colcatbdd)-1),COLUMN(CN:CN)))</f>
        <v>#NUM!</v>
      </c>
      <c r="CP18" s="69" t="e">
        <f t="array" aca="1" ref="CP18" ca="1">INDEX(colprodbdd,SMALL(IF(colcatbdd=$A18,ROW(colcatbdd)-1),COLUMN(CO:CO)))</f>
        <v>#NUM!</v>
      </c>
      <c r="CQ18" s="69" t="e">
        <f t="array" aca="1" ref="CQ18" ca="1">INDEX(colprodbdd,SMALL(IF(colcatbdd=$A18,ROW(colcatbdd)-1),COLUMN(CP:CP)))</f>
        <v>#NUM!</v>
      </c>
      <c r="CR18" s="69" t="e">
        <f t="array" aca="1" ref="CR18" ca="1">INDEX(colprodbdd,SMALL(IF(colcatbdd=$A18,ROW(colcatbdd)-1),COLUMN(CQ:CQ)))</f>
        <v>#NUM!</v>
      </c>
      <c r="CS18" s="69" t="e">
        <f t="array" aca="1" ref="CS18" ca="1">INDEX(colprodbdd,SMALL(IF(colcatbdd=$A18,ROW(colcatbdd)-1),COLUMN(CR:CR)))</f>
        <v>#NUM!</v>
      </c>
      <c r="CT18" s="69" t="e">
        <f t="array" aca="1" ref="CT18" ca="1">INDEX(colprodbdd,SMALL(IF(colcatbdd=$A18,ROW(colcatbdd)-1),COLUMN(CS:CS)))</f>
        <v>#NUM!</v>
      </c>
      <c r="CU18" s="69" t="e">
        <f t="array" aca="1" ref="CU18" ca="1">INDEX(colprodbdd,SMALL(IF(colcatbdd=$A18,ROW(colcatbdd)-1),COLUMN(CT:CT)))</f>
        <v>#NUM!</v>
      </c>
      <c r="CV18" s="69" t="e">
        <f t="array" aca="1" ref="CV18" ca="1">INDEX(colprodbdd,SMALL(IF(colcatbdd=$A18,ROW(colcatbdd)-1),COLUMN(CU:CU)))</f>
        <v>#NUM!</v>
      </c>
      <c r="CW18" s="69" t="e">
        <f t="array" aca="1" ref="CW18" ca="1">INDEX(colprodbdd,SMALL(IF(colcatbdd=$A18,ROW(colcatbdd)-1),COLUMN(CV:CV)))</f>
        <v>#NUM!</v>
      </c>
      <c r="CX18" s="69" t="e">
        <f t="array" aca="1" ref="CX18" ca="1">INDEX(colprodbdd,SMALL(IF(colcatbdd=$A18,ROW(colcatbdd)-1),COLUMN(CW:CW)))</f>
        <v>#NUM!</v>
      </c>
      <c r="CY18" s="69" t="e">
        <f t="array" aca="1" ref="CY18" ca="1">INDEX(colprodbdd,SMALL(IF(colcatbdd=$A18,ROW(colcatbdd)-1),COLUMN(CX:CX)))</f>
        <v>#NUM!</v>
      </c>
      <c r="CZ18" s="69" t="e">
        <f t="array" aca="1" ref="CZ18" ca="1">INDEX(colprodbdd,SMALL(IF(colcatbdd=$A18,ROW(colcatbdd)-1),COLUMN(CY:CY)))</f>
        <v>#NUM!</v>
      </c>
      <c r="DA18" s="69" t="e">
        <f t="array" aca="1" ref="DA18" ca="1">INDEX(colprodbdd,SMALL(IF(colcatbdd=$A18,ROW(colcatbdd)-1),COLUMN(CZ:CZ)))</f>
        <v>#NUM!</v>
      </c>
      <c r="DB18" s="69" t="e">
        <f t="array" aca="1" ref="DB18" ca="1">INDEX(colprodbdd,SMALL(IF(colcatbdd=$A18,ROW(colcatbdd)-1),COLUMN(DA:DA)))</f>
        <v>#NUM!</v>
      </c>
      <c r="DC18" s="69" t="e">
        <f t="array" aca="1" ref="DC18" ca="1">INDEX(colprodbdd,SMALL(IF(colcatbdd=$A18,ROW(colcatbdd)-1),COLUMN(DB:DB)))</f>
        <v>#NUM!</v>
      </c>
      <c r="DD18" s="69" t="e">
        <f t="array" aca="1" ref="DD18" ca="1">INDEX(colprodbdd,SMALL(IF(colcatbdd=$A18,ROW(colcatbdd)-1),COLUMN(DC:DC)))</f>
        <v>#NUM!</v>
      </c>
      <c r="DE18" s="69" t="e">
        <f t="array" aca="1" ref="DE18" ca="1">INDEX(colprodbdd,SMALL(IF(colcatbdd=$A18,ROW(colcatbdd)-1),COLUMN(DD:DD)))</f>
        <v>#NUM!</v>
      </c>
      <c r="DF18" s="69" t="e">
        <f t="array" aca="1" ref="DF18" ca="1">INDEX(colprodbdd,SMALL(IF(colcatbdd=$A18,ROW(colcatbdd)-1),COLUMN(DE:DE)))</f>
        <v>#NUM!</v>
      </c>
      <c r="DG18" s="69" t="e">
        <f t="array" aca="1" ref="DG18" ca="1">INDEX(colprodbdd,SMALL(IF(colcatbdd=$A18,ROW(colcatbdd)-1),COLUMN(DF:DF)))</f>
        <v>#NUM!</v>
      </c>
      <c r="DH18" s="69" t="e">
        <f t="array" aca="1" ref="DH18" ca="1">INDEX(colprodbdd,SMALL(IF(colcatbdd=$A18,ROW(colcatbdd)-1),COLUMN(DG:DG)))</f>
        <v>#NUM!</v>
      </c>
      <c r="DI18" s="69" t="e">
        <f t="array" aca="1" ref="DI18" ca="1">INDEX(colprodbdd,SMALL(IF(colcatbdd=$A18,ROW(colcatbdd)-1),COLUMN(DH:DH)))</f>
        <v>#NUM!</v>
      </c>
      <c r="DJ18" s="69" t="e">
        <f t="array" aca="1" ref="DJ18" ca="1">INDEX(colprodbdd,SMALL(IF(colcatbdd=$A18,ROW(colcatbdd)-1),COLUMN(DI:DI)))</f>
        <v>#NUM!</v>
      </c>
      <c r="DK18" s="69" t="e">
        <f t="array" aca="1" ref="DK18" ca="1">INDEX(colprodbdd,SMALL(IF(colcatbdd=$A18,ROW(colcatbdd)-1),COLUMN(DJ:DJ)))</f>
        <v>#NUM!</v>
      </c>
      <c r="DL18" s="69" t="e">
        <f t="array" aca="1" ref="DL18" ca="1">INDEX(colprodbdd,SMALL(IF(colcatbdd=$A18,ROW(colcatbdd)-1),COLUMN(DK:DK)))</f>
        <v>#NUM!</v>
      </c>
      <c r="DM18" s="69" t="e">
        <f t="array" aca="1" ref="DM18" ca="1">INDEX(colprodbdd,SMALL(IF(colcatbdd=$A18,ROW(colcatbdd)-1),COLUMN(DL:DL)))</f>
        <v>#NUM!</v>
      </c>
      <c r="DN18" s="69" t="e">
        <f t="array" aca="1" ref="DN18" ca="1">INDEX(colprodbdd,SMALL(IF(colcatbdd=$A18,ROW(colcatbdd)-1),COLUMN(DM:DM)))</f>
        <v>#NUM!</v>
      </c>
      <c r="DO18" s="69" t="e">
        <f t="array" aca="1" ref="DO18" ca="1">INDEX(colprodbdd,SMALL(IF(colcatbdd=$A18,ROW(colcatbdd)-1),COLUMN(DN:DN)))</f>
        <v>#NUM!</v>
      </c>
      <c r="DP18" s="69" t="e">
        <f t="array" aca="1" ref="DP18" ca="1">INDEX(colprodbdd,SMALL(IF(colcatbdd=$A18,ROW(colcatbdd)-1),COLUMN(DO:DO)))</f>
        <v>#NUM!</v>
      </c>
      <c r="DQ18" s="69" t="e">
        <f t="array" aca="1" ref="DQ18" ca="1">INDEX(colprodbdd,SMALL(IF(colcatbdd=$A18,ROW(colcatbdd)-1),COLUMN(DP:DP)))</f>
        <v>#NUM!</v>
      </c>
      <c r="DR18" s="69" t="e">
        <f t="array" aca="1" ref="DR18" ca="1">INDEX(colprodbdd,SMALL(IF(colcatbdd=$A18,ROW(colcatbdd)-1),COLUMN(DQ:DQ)))</f>
        <v>#NUM!</v>
      </c>
      <c r="DS18" s="69" t="e">
        <f t="array" aca="1" ref="DS18" ca="1">INDEX(colprodbdd,SMALL(IF(colcatbdd=$A18,ROW(colcatbdd)-1),COLUMN(DR:DR)))</f>
        <v>#NUM!</v>
      </c>
      <c r="DT18" s="69" t="e">
        <f t="array" aca="1" ref="DT18" ca="1">INDEX(colprodbdd,SMALL(IF(colcatbdd=$A18,ROW(colcatbdd)-1),COLUMN(DS:DS)))</f>
        <v>#NUM!</v>
      </c>
      <c r="DU18" s="69" t="e">
        <f t="array" aca="1" ref="DU18" ca="1">INDEX(colprodbdd,SMALL(IF(colcatbdd=$A18,ROW(colcatbdd)-1),COLUMN(DT:DT)))</f>
        <v>#NUM!</v>
      </c>
      <c r="DV18" s="69" t="e">
        <f t="array" aca="1" ref="DV18" ca="1">INDEX(colprodbdd,SMALL(IF(colcatbdd=$A18,ROW(colcatbdd)-1),COLUMN(DU:DU)))</f>
        <v>#NUM!</v>
      </c>
    </row>
    <row r="19" spans="1:126">
      <c r="A19" s="70" t="s">
        <v>72</v>
      </c>
      <c r="B19" s="69" t="e">
        <f t="array" aca="1" ref="B19" ca="1">INDEX(colprodbdd,SMALL(IF(colcatbdd=$A19,ROW(colcatbdd)-1),COLUMN(A:A)))</f>
        <v>#NUM!</v>
      </c>
      <c r="C19" s="69" t="e">
        <f t="array" aca="1" ref="C19" ca="1">INDEX(colprodbdd,SMALL(IF(colcatbdd=$A19,ROW(colcatbdd)-1),COLUMN(B:B)))</f>
        <v>#NUM!</v>
      </c>
      <c r="D19" s="69" t="e">
        <f t="array" aca="1" ref="D19" ca="1">INDEX(colprodbdd,SMALL(IF(colcatbdd=$A19,ROW(colcatbdd)-1),COLUMN(C:C)))</f>
        <v>#NUM!</v>
      </c>
      <c r="E19" s="69" t="e">
        <f t="array" aca="1" ref="E19" ca="1">INDEX(colprodbdd,SMALL(IF(colcatbdd=$A19,ROW(colcatbdd)-1),COLUMN(D:D)))</f>
        <v>#NUM!</v>
      </c>
      <c r="F19" s="69" t="e">
        <f t="array" aca="1" ref="F19" ca="1">INDEX(colprodbdd,SMALL(IF(colcatbdd=$A19,ROW(colcatbdd)-1),COLUMN(E:E)))</f>
        <v>#NUM!</v>
      </c>
      <c r="G19" s="69" t="e">
        <f t="array" aca="1" ref="G19" ca="1">INDEX(colprodbdd,SMALL(IF(colcatbdd=$A19,ROW(colcatbdd)-1),COLUMN(F:F)))</f>
        <v>#NUM!</v>
      </c>
      <c r="H19" s="69" t="e">
        <f t="array" aca="1" ref="H19" ca="1">INDEX(colprodbdd,SMALL(IF(colcatbdd=$A19,ROW(colcatbdd)-1),COLUMN(G:G)))</f>
        <v>#NUM!</v>
      </c>
      <c r="I19" s="69" t="e">
        <f t="array" aca="1" ref="I19" ca="1">INDEX(colprodbdd,SMALL(IF(colcatbdd=$A19,ROW(colcatbdd)-1),COLUMN(H:H)))</f>
        <v>#NUM!</v>
      </c>
      <c r="J19" s="69" t="e">
        <f t="array" aca="1" ref="J19" ca="1">INDEX(colprodbdd,SMALL(IF(colcatbdd=$A19,ROW(colcatbdd)-1),COLUMN(I:I)))</f>
        <v>#NUM!</v>
      </c>
      <c r="K19" s="69" t="e">
        <f t="array" aca="1" ref="K19" ca="1">INDEX(colprodbdd,SMALL(IF(colcatbdd=$A19,ROW(colcatbdd)-1),COLUMN(J:J)))</f>
        <v>#NUM!</v>
      </c>
      <c r="L19" s="69" t="e">
        <f t="array" aca="1" ref="L19" ca="1">INDEX(colprodbdd,SMALL(IF(colcatbdd=$A19,ROW(colcatbdd)-1),COLUMN(K:K)))</f>
        <v>#NUM!</v>
      </c>
      <c r="M19" s="69" t="e">
        <f t="array" aca="1" ref="M19" ca="1">INDEX(colprodbdd,SMALL(IF(colcatbdd=$A19,ROW(colcatbdd)-1),COLUMN(L:L)))</f>
        <v>#NUM!</v>
      </c>
      <c r="N19" s="69" t="e">
        <f t="array" aca="1" ref="N19" ca="1">INDEX(colprodbdd,SMALL(IF(colcatbdd=$A19,ROW(colcatbdd)-1),COLUMN(M:M)))</f>
        <v>#NUM!</v>
      </c>
      <c r="O19" s="69" t="e">
        <f t="array" aca="1" ref="O19" ca="1">INDEX(colprodbdd,SMALL(IF(colcatbdd=$A19,ROW(colcatbdd)-1),COLUMN(N:N)))</f>
        <v>#NUM!</v>
      </c>
      <c r="P19" s="69" t="e">
        <f t="array" aca="1" ref="P19" ca="1">INDEX(colprodbdd,SMALL(IF(colcatbdd=$A19,ROW(colcatbdd)-1),COLUMN(O:O)))</f>
        <v>#NUM!</v>
      </c>
      <c r="Q19" s="69" t="e">
        <f t="array" aca="1" ref="Q19" ca="1">INDEX(colprodbdd,SMALL(IF(colcatbdd=$A19,ROW(colcatbdd)-1),COLUMN(P:P)))</f>
        <v>#NUM!</v>
      </c>
      <c r="R19" s="69" t="e">
        <f t="array" aca="1" ref="R19" ca="1">INDEX(colprodbdd,SMALL(IF(colcatbdd=$A19,ROW(colcatbdd)-1),COLUMN(Q:Q)))</f>
        <v>#NUM!</v>
      </c>
      <c r="S19" s="69" t="e">
        <f t="array" aca="1" ref="S19" ca="1">INDEX(colprodbdd,SMALL(IF(colcatbdd=$A19,ROW(colcatbdd)-1),COLUMN(R:R)))</f>
        <v>#NUM!</v>
      </c>
      <c r="T19" s="69" t="e">
        <f t="array" aca="1" ref="T19" ca="1">INDEX(colprodbdd,SMALL(IF(colcatbdd=$A19,ROW(colcatbdd)-1),COLUMN(S:S)))</f>
        <v>#NUM!</v>
      </c>
      <c r="U19" s="69" t="e">
        <f t="array" aca="1" ref="U19" ca="1">INDEX(colprodbdd,SMALL(IF(colcatbdd=$A19,ROW(colcatbdd)-1),COLUMN(T:T)))</f>
        <v>#NUM!</v>
      </c>
      <c r="V19" s="69" t="e">
        <f t="array" aca="1" ref="V19" ca="1">INDEX(colprodbdd,SMALL(IF(colcatbdd=$A19,ROW(colcatbdd)-1),COLUMN(U:U)))</f>
        <v>#NUM!</v>
      </c>
      <c r="W19" s="69" t="e">
        <f t="array" aca="1" ref="W19" ca="1">INDEX(colprodbdd,SMALL(IF(colcatbdd=$A19,ROW(colcatbdd)-1),COLUMN(V:V)))</f>
        <v>#NUM!</v>
      </c>
      <c r="X19" s="69" t="e">
        <f t="array" aca="1" ref="X19" ca="1">INDEX(colprodbdd,SMALL(IF(colcatbdd=$A19,ROW(colcatbdd)-1),COLUMN(W:W)))</f>
        <v>#NUM!</v>
      </c>
      <c r="Y19" s="69" t="e">
        <f t="array" aca="1" ref="Y19" ca="1">INDEX(colprodbdd,SMALL(IF(colcatbdd=$A19,ROW(colcatbdd)-1),COLUMN(X:X)))</f>
        <v>#NUM!</v>
      </c>
      <c r="Z19" s="69" t="e">
        <f t="array" aca="1" ref="Z19" ca="1">INDEX(colprodbdd,SMALL(IF(colcatbdd=$A19,ROW(colcatbdd)-1),COLUMN(Y:Y)))</f>
        <v>#NUM!</v>
      </c>
      <c r="AA19" s="69" t="e">
        <f t="array" aca="1" ref="AA19" ca="1">INDEX(colprodbdd,SMALL(IF(colcatbdd=$A19,ROW(colcatbdd)-1),COLUMN(Z:Z)))</f>
        <v>#NUM!</v>
      </c>
      <c r="AB19" s="69" t="e">
        <f t="array" aca="1" ref="AB19" ca="1">INDEX(colprodbdd,SMALL(IF(colcatbdd=$A19,ROW(colcatbdd)-1),COLUMN(AA:AA)))</f>
        <v>#NUM!</v>
      </c>
      <c r="AC19" s="69" t="e">
        <f t="array" aca="1" ref="AC19" ca="1">INDEX(colprodbdd,SMALL(IF(colcatbdd=$A19,ROW(colcatbdd)-1),COLUMN(AB:AB)))</f>
        <v>#NUM!</v>
      </c>
      <c r="AD19" s="69" t="e">
        <f t="array" aca="1" ref="AD19" ca="1">INDEX(colprodbdd,SMALL(IF(colcatbdd=$A19,ROW(colcatbdd)-1),COLUMN(AC:AC)))</f>
        <v>#NUM!</v>
      </c>
      <c r="AE19" s="69" t="e">
        <f t="array" aca="1" ref="AE19" ca="1">INDEX(colprodbdd,SMALL(IF(colcatbdd=$A19,ROW(colcatbdd)-1),COLUMN(AD:AD)))</f>
        <v>#NUM!</v>
      </c>
      <c r="AF19" s="69" t="e">
        <f t="array" aca="1" ref="AF19" ca="1">INDEX(colprodbdd,SMALL(IF(colcatbdd=$A19,ROW(colcatbdd)-1),COLUMN(AE:AE)))</f>
        <v>#NUM!</v>
      </c>
      <c r="AG19" s="69" t="e">
        <f t="array" aca="1" ref="AG19" ca="1">INDEX(colprodbdd,SMALL(IF(colcatbdd=$A19,ROW(colcatbdd)-1),COLUMN(AF:AF)))</f>
        <v>#NUM!</v>
      </c>
      <c r="AH19" s="69" t="e">
        <f t="array" aca="1" ref="AH19" ca="1">INDEX(colprodbdd,SMALL(IF(colcatbdd=$A19,ROW(colcatbdd)-1),COLUMN(AG:AG)))</f>
        <v>#NUM!</v>
      </c>
      <c r="AI19" s="69" t="e">
        <f t="array" aca="1" ref="AI19" ca="1">INDEX(colprodbdd,SMALL(IF(colcatbdd=$A19,ROW(colcatbdd)-1),COLUMN(AH:AH)))</f>
        <v>#NUM!</v>
      </c>
      <c r="AJ19" s="69" t="e">
        <f t="array" aca="1" ref="AJ19" ca="1">INDEX(colprodbdd,SMALL(IF(colcatbdd=$A19,ROW(colcatbdd)-1),COLUMN(AI:AI)))</f>
        <v>#NUM!</v>
      </c>
      <c r="AK19" s="69" t="e">
        <f t="array" aca="1" ref="AK19" ca="1">INDEX(colprodbdd,SMALL(IF(colcatbdd=$A19,ROW(colcatbdd)-1),COLUMN(AJ:AJ)))</f>
        <v>#NUM!</v>
      </c>
      <c r="AL19" s="69" t="e">
        <f t="array" aca="1" ref="AL19" ca="1">INDEX(colprodbdd,SMALL(IF(colcatbdd=$A19,ROW(colcatbdd)-1),COLUMN(AK:AK)))</f>
        <v>#NUM!</v>
      </c>
      <c r="AM19" s="69" t="e">
        <f t="array" aca="1" ref="AM19" ca="1">INDEX(colprodbdd,SMALL(IF(colcatbdd=$A19,ROW(colcatbdd)-1),COLUMN(AL:AL)))</f>
        <v>#NUM!</v>
      </c>
      <c r="AN19" s="69" t="e">
        <f t="array" aca="1" ref="AN19" ca="1">INDEX(colprodbdd,SMALL(IF(colcatbdd=$A19,ROW(colcatbdd)-1),COLUMN(AM:AM)))</f>
        <v>#NUM!</v>
      </c>
      <c r="AO19" s="69" t="e">
        <f t="array" aca="1" ref="AO19" ca="1">INDEX(colprodbdd,SMALL(IF(colcatbdd=$A19,ROW(colcatbdd)-1),COLUMN(AN:AN)))</f>
        <v>#NUM!</v>
      </c>
      <c r="AP19" s="69" t="e">
        <f t="array" aca="1" ref="AP19" ca="1">INDEX(colprodbdd,SMALL(IF(colcatbdd=$A19,ROW(colcatbdd)-1),COLUMN(AO:AO)))</f>
        <v>#NUM!</v>
      </c>
      <c r="AQ19" s="69" t="e">
        <f t="array" aca="1" ref="AQ19" ca="1">INDEX(colprodbdd,SMALL(IF(colcatbdd=$A19,ROW(colcatbdd)-1),COLUMN(AP:AP)))</f>
        <v>#NUM!</v>
      </c>
      <c r="AR19" s="69" t="e">
        <f t="array" aca="1" ref="AR19" ca="1">INDEX(colprodbdd,SMALL(IF(colcatbdd=$A19,ROW(colcatbdd)-1),COLUMN(AQ:AQ)))</f>
        <v>#NUM!</v>
      </c>
      <c r="AS19" s="69" t="e">
        <f t="array" aca="1" ref="AS19" ca="1">INDEX(colprodbdd,SMALL(IF(colcatbdd=$A19,ROW(colcatbdd)-1),COLUMN(AR:AR)))</f>
        <v>#NUM!</v>
      </c>
      <c r="AT19" s="69" t="e">
        <f t="array" aca="1" ref="AT19" ca="1">INDEX(colprodbdd,SMALL(IF(colcatbdd=$A19,ROW(colcatbdd)-1),COLUMN(AS:AS)))</f>
        <v>#NUM!</v>
      </c>
      <c r="AU19" s="69" t="e">
        <f t="array" aca="1" ref="AU19" ca="1">INDEX(colprodbdd,SMALL(IF(colcatbdd=$A19,ROW(colcatbdd)-1),COLUMN(AT:AT)))</f>
        <v>#NUM!</v>
      </c>
      <c r="AV19" s="69" t="e">
        <f t="array" aca="1" ref="AV19" ca="1">INDEX(colprodbdd,SMALL(IF(colcatbdd=$A19,ROW(colcatbdd)-1),COLUMN(AU:AU)))</f>
        <v>#NUM!</v>
      </c>
      <c r="AW19" s="69" t="e">
        <f t="array" aca="1" ref="AW19" ca="1">INDEX(colprodbdd,SMALL(IF(colcatbdd=$A19,ROW(colcatbdd)-1),COLUMN(AV:AV)))</f>
        <v>#NUM!</v>
      </c>
      <c r="AX19" s="69" t="e">
        <f t="array" aca="1" ref="AX19" ca="1">INDEX(colprodbdd,SMALL(IF(colcatbdd=$A19,ROW(colcatbdd)-1),COLUMN(AW:AW)))</f>
        <v>#NUM!</v>
      </c>
      <c r="AY19" s="69" t="e">
        <f t="array" aca="1" ref="AY19" ca="1">INDEX(colprodbdd,SMALL(IF(colcatbdd=$A19,ROW(colcatbdd)-1),COLUMN(AX:AX)))</f>
        <v>#NUM!</v>
      </c>
      <c r="AZ19" s="69" t="e">
        <f t="array" aca="1" ref="AZ19" ca="1">INDEX(colprodbdd,SMALL(IF(colcatbdd=$A19,ROW(colcatbdd)-1),COLUMN(AY:AY)))</f>
        <v>#NUM!</v>
      </c>
      <c r="BA19" s="69" t="e">
        <f t="array" aca="1" ref="BA19" ca="1">INDEX(colprodbdd,SMALL(IF(colcatbdd=$A19,ROW(colcatbdd)-1),COLUMN(AZ:AZ)))</f>
        <v>#NUM!</v>
      </c>
      <c r="BB19" s="69" t="e">
        <f t="array" aca="1" ref="BB19" ca="1">INDEX(colprodbdd,SMALL(IF(colcatbdd=$A19,ROW(colcatbdd)-1),COLUMN(BA:BA)))</f>
        <v>#NUM!</v>
      </c>
      <c r="BC19" s="69" t="e">
        <f t="array" aca="1" ref="BC19" ca="1">INDEX(colprodbdd,SMALL(IF(colcatbdd=$A19,ROW(colcatbdd)-1),COLUMN(BB:BB)))</f>
        <v>#NUM!</v>
      </c>
      <c r="BD19" s="69" t="e">
        <f t="array" aca="1" ref="BD19" ca="1">INDEX(colprodbdd,SMALL(IF(colcatbdd=$A19,ROW(colcatbdd)-1),COLUMN(BC:BC)))</f>
        <v>#NUM!</v>
      </c>
      <c r="BE19" s="69" t="e">
        <f t="array" aca="1" ref="BE19" ca="1">INDEX(colprodbdd,SMALL(IF(colcatbdd=$A19,ROW(colcatbdd)-1),COLUMN(BD:BD)))</f>
        <v>#NUM!</v>
      </c>
      <c r="BF19" s="69" t="e">
        <f t="array" aca="1" ref="BF19" ca="1">INDEX(colprodbdd,SMALL(IF(colcatbdd=$A19,ROW(colcatbdd)-1),COLUMN(BE:BE)))</f>
        <v>#NUM!</v>
      </c>
      <c r="BG19" s="69" t="e">
        <f t="array" aca="1" ref="BG19" ca="1">INDEX(colprodbdd,SMALL(IF(colcatbdd=$A19,ROW(colcatbdd)-1),COLUMN(BF:BF)))</f>
        <v>#NUM!</v>
      </c>
      <c r="BH19" s="69" t="e">
        <f t="array" aca="1" ref="BH19" ca="1">INDEX(colprodbdd,SMALL(IF(colcatbdd=$A19,ROW(colcatbdd)-1),COLUMN(BG:BG)))</f>
        <v>#NUM!</v>
      </c>
      <c r="BI19" s="69" t="e">
        <f t="array" aca="1" ref="BI19" ca="1">INDEX(colprodbdd,SMALL(IF(colcatbdd=$A19,ROW(colcatbdd)-1),COLUMN(BH:BH)))</f>
        <v>#NUM!</v>
      </c>
      <c r="BJ19" s="69" t="e">
        <f t="array" aca="1" ref="BJ19" ca="1">INDEX(colprodbdd,SMALL(IF(colcatbdd=$A19,ROW(colcatbdd)-1),COLUMN(BI:BI)))</f>
        <v>#NUM!</v>
      </c>
      <c r="BK19" s="69" t="e">
        <f t="array" aca="1" ref="BK19" ca="1">INDEX(colprodbdd,SMALL(IF(colcatbdd=$A19,ROW(colcatbdd)-1),COLUMN(BJ:BJ)))</f>
        <v>#NUM!</v>
      </c>
      <c r="BL19" s="69" t="e">
        <f t="array" aca="1" ref="BL19" ca="1">INDEX(colprodbdd,SMALL(IF(colcatbdd=$A19,ROW(colcatbdd)-1),COLUMN(BK:BK)))</f>
        <v>#NUM!</v>
      </c>
      <c r="BM19" s="69" t="e">
        <f t="array" aca="1" ref="BM19" ca="1">INDEX(colprodbdd,SMALL(IF(colcatbdd=$A19,ROW(colcatbdd)-1),COLUMN(BL:BL)))</f>
        <v>#NUM!</v>
      </c>
      <c r="BN19" s="69" t="e">
        <f t="array" aca="1" ref="BN19" ca="1">INDEX(colprodbdd,SMALL(IF(colcatbdd=$A19,ROW(colcatbdd)-1),COLUMN(BM:BM)))</f>
        <v>#NUM!</v>
      </c>
      <c r="BO19" s="69" t="e">
        <f t="array" aca="1" ref="BO19" ca="1">INDEX(colprodbdd,SMALL(IF(colcatbdd=$A19,ROW(colcatbdd)-1),COLUMN(BN:BN)))</f>
        <v>#NUM!</v>
      </c>
      <c r="BP19" s="69" t="e">
        <f t="array" aca="1" ref="BP19" ca="1">INDEX(colprodbdd,SMALL(IF(colcatbdd=$A19,ROW(colcatbdd)-1),COLUMN(BO:BO)))</f>
        <v>#NUM!</v>
      </c>
      <c r="BQ19" s="69" t="e">
        <f t="array" aca="1" ref="BQ19" ca="1">INDEX(colprodbdd,SMALL(IF(colcatbdd=$A19,ROW(colcatbdd)-1),COLUMN(BP:BP)))</f>
        <v>#NUM!</v>
      </c>
      <c r="BR19" s="69" t="e">
        <f t="array" aca="1" ref="BR19" ca="1">INDEX(colprodbdd,SMALL(IF(colcatbdd=$A19,ROW(colcatbdd)-1),COLUMN(BQ:BQ)))</f>
        <v>#NUM!</v>
      </c>
      <c r="BS19" s="69" t="e">
        <f t="array" aca="1" ref="BS19" ca="1">INDEX(colprodbdd,SMALL(IF(colcatbdd=$A19,ROW(colcatbdd)-1),COLUMN(BR:BR)))</f>
        <v>#NUM!</v>
      </c>
      <c r="BT19" s="69" t="e">
        <f t="array" aca="1" ref="BT19" ca="1">INDEX(colprodbdd,SMALL(IF(colcatbdd=$A19,ROW(colcatbdd)-1),COLUMN(BS:BS)))</f>
        <v>#NUM!</v>
      </c>
      <c r="BU19" s="69" t="e">
        <f t="array" aca="1" ref="BU19" ca="1">INDEX(colprodbdd,SMALL(IF(colcatbdd=$A19,ROW(colcatbdd)-1),COLUMN(BT:BT)))</f>
        <v>#NUM!</v>
      </c>
      <c r="BV19" s="69" t="e">
        <f t="array" aca="1" ref="BV19" ca="1">INDEX(colprodbdd,SMALL(IF(colcatbdd=$A19,ROW(colcatbdd)-1),COLUMN(BU:BU)))</f>
        <v>#NUM!</v>
      </c>
      <c r="BW19" s="69" t="e">
        <f t="array" aca="1" ref="BW19" ca="1">INDEX(colprodbdd,SMALL(IF(colcatbdd=$A19,ROW(colcatbdd)-1),COLUMN(BV:BV)))</f>
        <v>#NUM!</v>
      </c>
      <c r="BX19" s="69" t="e">
        <f t="array" aca="1" ref="BX19" ca="1">INDEX(colprodbdd,SMALL(IF(colcatbdd=$A19,ROW(colcatbdd)-1),COLUMN(BW:BW)))</f>
        <v>#NUM!</v>
      </c>
      <c r="BY19" s="69" t="e">
        <f t="array" aca="1" ref="BY19" ca="1">INDEX(colprodbdd,SMALL(IF(colcatbdd=$A19,ROW(colcatbdd)-1),COLUMN(BX:BX)))</f>
        <v>#NUM!</v>
      </c>
      <c r="BZ19" s="69" t="e">
        <f t="array" aca="1" ref="BZ19" ca="1">INDEX(colprodbdd,SMALL(IF(colcatbdd=$A19,ROW(colcatbdd)-1),COLUMN(BY:BY)))</f>
        <v>#NUM!</v>
      </c>
      <c r="CA19" s="69" t="e">
        <f t="array" aca="1" ref="CA19" ca="1">INDEX(colprodbdd,SMALL(IF(colcatbdd=$A19,ROW(colcatbdd)-1),COLUMN(BZ:BZ)))</f>
        <v>#NUM!</v>
      </c>
      <c r="CB19" s="69" t="e">
        <f t="array" aca="1" ref="CB19" ca="1">INDEX(colprodbdd,SMALL(IF(colcatbdd=$A19,ROW(colcatbdd)-1),COLUMN(CA:CA)))</f>
        <v>#NUM!</v>
      </c>
      <c r="CC19" s="69" t="e">
        <f t="array" aca="1" ref="CC19" ca="1">INDEX(colprodbdd,SMALL(IF(colcatbdd=$A19,ROW(colcatbdd)-1),COLUMN(CB:CB)))</f>
        <v>#NUM!</v>
      </c>
      <c r="CD19" s="69" t="e">
        <f t="array" aca="1" ref="CD19" ca="1">INDEX(colprodbdd,SMALL(IF(colcatbdd=$A19,ROW(colcatbdd)-1),COLUMN(CC:CC)))</f>
        <v>#NUM!</v>
      </c>
      <c r="CE19" s="69" t="e">
        <f t="array" aca="1" ref="CE19" ca="1">INDEX(colprodbdd,SMALL(IF(colcatbdd=$A19,ROW(colcatbdd)-1),COLUMN(CD:CD)))</f>
        <v>#NUM!</v>
      </c>
      <c r="CF19" s="69" t="e">
        <f t="array" aca="1" ref="CF19" ca="1">INDEX(colprodbdd,SMALL(IF(colcatbdd=$A19,ROW(colcatbdd)-1),COLUMN(CE:CE)))</f>
        <v>#NUM!</v>
      </c>
      <c r="CG19" s="69" t="e">
        <f t="array" aca="1" ref="CG19" ca="1">INDEX(colprodbdd,SMALL(IF(colcatbdd=$A19,ROW(colcatbdd)-1),COLUMN(CF:CF)))</f>
        <v>#NUM!</v>
      </c>
      <c r="CH19" s="69" t="e">
        <f t="array" aca="1" ref="CH19" ca="1">INDEX(colprodbdd,SMALL(IF(colcatbdd=$A19,ROW(colcatbdd)-1),COLUMN(CG:CG)))</f>
        <v>#NUM!</v>
      </c>
      <c r="CI19" s="69" t="e">
        <f t="array" aca="1" ref="CI19" ca="1">INDEX(colprodbdd,SMALL(IF(colcatbdd=$A19,ROW(colcatbdd)-1),COLUMN(CH:CH)))</f>
        <v>#NUM!</v>
      </c>
      <c r="CJ19" s="69" t="e">
        <f t="array" aca="1" ref="CJ19" ca="1">INDEX(colprodbdd,SMALL(IF(colcatbdd=$A19,ROW(colcatbdd)-1),COLUMN(CI:CI)))</f>
        <v>#NUM!</v>
      </c>
      <c r="CK19" s="69" t="e">
        <f t="array" aca="1" ref="CK19" ca="1">INDEX(colprodbdd,SMALL(IF(colcatbdd=$A19,ROW(colcatbdd)-1),COLUMN(CJ:CJ)))</f>
        <v>#NUM!</v>
      </c>
      <c r="CL19" s="69" t="e">
        <f t="array" aca="1" ref="CL19" ca="1">INDEX(colprodbdd,SMALL(IF(colcatbdd=$A19,ROW(colcatbdd)-1),COLUMN(CK:CK)))</f>
        <v>#NUM!</v>
      </c>
      <c r="CM19" s="69" t="e">
        <f t="array" aca="1" ref="CM19" ca="1">INDEX(colprodbdd,SMALL(IF(colcatbdd=$A19,ROW(colcatbdd)-1),COLUMN(CL:CL)))</f>
        <v>#NUM!</v>
      </c>
      <c r="CN19" s="69" t="e">
        <f t="array" aca="1" ref="CN19" ca="1">INDEX(colprodbdd,SMALL(IF(colcatbdd=$A19,ROW(colcatbdd)-1),COLUMN(CM:CM)))</f>
        <v>#NUM!</v>
      </c>
      <c r="CO19" s="69" t="e">
        <f t="array" aca="1" ref="CO19" ca="1">INDEX(colprodbdd,SMALL(IF(colcatbdd=$A19,ROW(colcatbdd)-1),COLUMN(CN:CN)))</f>
        <v>#NUM!</v>
      </c>
      <c r="CP19" s="69" t="e">
        <f t="array" aca="1" ref="CP19" ca="1">INDEX(colprodbdd,SMALL(IF(colcatbdd=$A19,ROW(colcatbdd)-1),COLUMN(CO:CO)))</f>
        <v>#NUM!</v>
      </c>
      <c r="CQ19" s="69" t="e">
        <f t="array" aca="1" ref="CQ19" ca="1">INDEX(colprodbdd,SMALL(IF(colcatbdd=$A19,ROW(colcatbdd)-1),COLUMN(CP:CP)))</f>
        <v>#NUM!</v>
      </c>
      <c r="CR19" s="69" t="e">
        <f t="array" aca="1" ref="CR19" ca="1">INDEX(colprodbdd,SMALL(IF(colcatbdd=$A19,ROW(colcatbdd)-1),COLUMN(CQ:CQ)))</f>
        <v>#NUM!</v>
      </c>
      <c r="CS19" s="69" t="e">
        <f t="array" aca="1" ref="CS19" ca="1">INDEX(colprodbdd,SMALL(IF(colcatbdd=$A19,ROW(colcatbdd)-1),COLUMN(CR:CR)))</f>
        <v>#NUM!</v>
      </c>
      <c r="CT19" s="69" t="e">
        <f t="array" aca="1" ref="CT19" ca="1">INDEX(colprodbdd,SMALL(IF(colcatbdd=$A19,ROW(colcatbdd)-1),COLUMN(CS:CS)))</f>
        <v>#NUM!</v>
      </c>
      <c r="CU19" s="69" t="e">
        <f t="array" aca="1" ref="CU19" ca="1">INDEX(colprodbdd,SMALL(IF(colcatbdd=$A19,ROW(colcatbdd)-1),COLUMN(CT:CT)))</f>
        <v>#NUM!</v>
      </c>
      <c r="CV19" s="69" t="e">
        <f t="array" aca="1" ref="CV19" ca="1">INDEX(colprodbdd,SMALL(IF(colcatbdd=$A19,ROW(colcatbdd)-1),COLUMN(CU:CU)))</f>
        <v>#NUM!</v>
      </c>
      <c r="CW19" s="69" t="e">
        <f t="array" aca="1" ref="CW19" ca="1">INDEX(colprodbdd,SMALL(IF(colcatbdd=$A19,ROW(colcatbdd)-1),COLUMN(CV:CV)))</f>
        <v>#NUM!</v>
      </c>
      <c r="CX19" s="69" t="e">
        <f t="array" aca="1" ref="CX19" ca="1">INDEX(colprodbdd,SMALL(IF(colcatbdd=$A19,ROW(colcatbdd)-1),COLUMN(CW:CW)))</f>
        <v>#NUM!</v>
      </c>
      <c r="CY19" s="69" t="e">
        <f t="array" aca="1" ref="CY19" ca="1">INDEX(colprodbdd,SMALL(IF(colcatbdd=$A19,ROW(colcatbdd)-1),COLUMN(CX:CX)))</f>
        <v>#NUM!</v>
      </c>
      <c r="CZ19" s="69" t="e">
        <f t="array" aca="1" ref="CZ19" ca="1">INDEX(colprodbdd,SMALL(IF(colcatbdd=$A19,ROW(colcatbdd)-1),COLUMN(CY:CY)))</f>
        <v>#NUM!</v>
      </c>
      <c r="DA19" s="69" t="e">
        <f t="array" aca="1" ref="DA19" ca="1">INDEX(colprodbdd,SMALL(IF(colcatbdd=$A19,ROW(colcatbdd)-1),COLUMN(CZ:CZ)))</f>
        <v>#NUM!</v>
      </c>
      <c r="DB19" s="69" t="e">
        <f t="array" aca="1" ref="DB19" ca="1">INDEX(colprodbdd,SMALL(IF(colcatbdd=$A19,ROW(colcatbdd)-1),COLUMN(DA:DA)))</f>
        <v>#NUM!</v>
      </c>
      <c r="DC19" s="69" t="e">
        <f t="array" aca="1" ref="DC19" ca="1">INDEX(colprodbdd,SMALL(IF(colcatbdd=$A19,ROW(colcatbdd)-1),COLUMN(DB:DB)))</f>
        <v>#NUM!</v>
      </c>
      <c r="DD19" s="69" t="e">
        <f t="array" aca="1" ref="DD19" ca="1">INDEX(colprodbdd,SMALL(IF(colcatbdd=$A19,ROW(colcatbdd)-1),COLUMN(DC:DC)))</f>
        <v>#NUM!</v>
      </c>
      <c r="DE19" s="69" t="e">
        <f t="array" aca="1" ref="DE19" ca="1">INDEX(colprodbdd,SMALL(IF(colcatbdd=$A19,ROW(colcatbdd)-1),COLUMN(DD:DD)))</f>
        <v>#NUM!</v>
      </c>
      <c r="DF19" s="69" t="e">
        <f t="array" aca="1" ref="DF19" ca="1">INDEX(colprodbdd,SMALL(IF(colcatbdd=$A19,ROW(colcatbdd)-1),COLUMN(DE:DE)))</f>
        <v>#NUM!</v>
      </c>
      <c r="DG19" s="69" t="e">
        <f t="array" aca="1" ref="DG19" ca="1">INDEX(colprodbdd,SMALL(IF(colcatbdd=$A19,ROW(colcatbdd)-1),COLUMN(DF:DF)))</f>
        <v>#NUM!</v>
      </c>
      <c r="DH19" s="69" t="e">
        <f t="array" aca="1" ref="DH19" ca="1">INDEX(colprodbdd,SMALL(IF(colcatbdd=$A19,ROW(colcatbdd)-1),COLUMN(DG:DG)))</f>
        <v>#NUM!</v>
      </c>
      <c r="DI19" s="69" t="e">
        <f t="array" aca="1" ref="DI19" ca="1">INDEX(colprodbdd,SMALL(IF(colcatbdd=$A19,ROW(colcatbdd)-1),COLUMN(DH:DH)))</f>
        <v>#NUM!</v>
      </c>
      <c r="DJ19" s="69" t="e">
        <f t="array" aca="1" ref="DJ19" ca="1">INDEX(colprodbdd,SMALL(IF(colcatbdd=$A19,ROW(colcatbdd)-1),COLUMN(DI:DI)))</f>
        <v>#NUM!</v>
      </c>
      <c r="DK19" s="69" t="e">
        <f t="array" aca="1" ref="DK19" ca="1">INDEX(colprodbdd,SMALL(IF(colcatbdd=$A19,ROW(colcatbdd)-1),COLUMN(DJ:DJ)))</f>
        <v>#NUM!</v>
      </c>
      <c r="DL19" s="69" t="e">
        <f t="array" aca="1" ref="DL19" ca="1">INDEX(colprodbdd,SMALL(IF(colcatbdd=$A19,ROW(colcatbdd)-1),COLUMN(DK:DK)))</f>
        <v>#NUM!</v>
      </c>
      <c r="DM19" s="69" t="e">
        <f t="array" aca="1" ref="DM19" ca="1">INDEX(colprodbdd,SMALL(IF(colcatbdd=$A19,ROW(colcatbdd)-1),COLUMN(DL:DL)))</f>
        <v>#NUM!</v>
      </c>
      <c r="DN19" s="69" t="e">
        <f t="array" aca="1" ref="DN19" ca="1">INDEX(colprodbdd,SMALL(IF(colcatbdd=$A19,ROW(colcatbdd)-1),COLUMN(DM:DM)))</f>
        <v>#NUM!</v>
      </c>
      <c r="DO19" s="69" t="e">
        <f t="array" aca="1" ref="DO19" ca="1">INDEX(colprodbdd,SMALL(IF(colcatbdd=$A19,ROW(colcatbdd)-1),COLUMN(DN:DN)))</f>
        <v>#NUM!</v>
      </c>
      <c r="DP19" s="69" t="e">
        <f t="array" aca="1" ref="DP19" ca="1">INDEX(colprodbdd,SMALL(IF(colcatbdd=$A19,ROW(colcatbdd)-1),COLUMN(DO:DO)))</f>
        <v>#NUM!</v>
      </c>
      <c r="DQ19" s="69" t="e">
        <f t="array" aca="1" ref="DQ19" ca="1">INDEX(colprodbdd,SMALL(IF(colcatbdd=$A19,ROW(colcatbdd)-1),COLUMN(DP:DP)))</f>
        <v>#NUM!</v>
      </c>
      <c r="DR19" s="69" t="e">
        <f t="array" aca="1" ref="DR19" ca="1">INDEX(colprodbdd,SMALL(IF(colcatbdd=$A19,ROW(colcatbdd)-1),COLUMN(DQ:DQ)))</f>
        <v>#NUM!</v>
      </c>
      <c r="DS19" s="69" t="e">
        <f t="array" aca="1" ref="DS19" ca="1">INDEX(colprodbdd,SMALL(IF(colcatbdd=$A19,ROW(colcatbdd)-1),COLUMN(DR:DR)))</f>
        <v>#NUM!</v>
      </c>
      <c r="DT19" s="69" t="e">
        <f t="array" aca="1" ref="DT19" ca="1">INDEX(colprodbdd,SMALL(IF(colcatbdd=$A19,ROW(colcatbdd)-1),COLUMN(DS:DS)))</f>
        <v>#NUM!</v>
      </c>
      <c r="DU19" s="69" t="e">
        <f t="array" aca="1" ref="DU19" ca="1">INDEX(colprodbdd,SMALL(IF(colcatbdd=$A19,ROW(colcatbdd)-1),COLUMN(DT:DT)))</f>
        <v>#NUM!</v>
      </c>
      <c r="DV19" s="69" t="e">
        <f t="array" aca="1" ref="DV19" ca="1">INDEX(colprodbdd,SMALL(IF(colcatbdd=$A19,ROW(colcatbdd)-1),COLUMN(DU:DU)))</f>
        <v>#NUM!</v>
      </c>
    </row>
    <row r="20" spans="1:126">
      <c r="A20" s="70" t="s">
        <v>73</v>
      </c>
      <c r="B20" s="69" t="e">
        <f t="array" aca="1" ref="B20" ca="1">INDEX(colprodbdd,SMALL(IF(colcatbdd=$A20,ROW(colcatbdd)-1),COLUMN(A:A)))</f>
        <v>#NUM!</v>
      </c>
      <c r="C20" s="69" t="e">
        <f t="array" aca="1" ref="C20" ca="1">INDEX(colprodbdd,SMALL(IF(colcatbdd=$A20,ROW(colcatbdd)-1),COLUMN(B:B)))</f>
        <v>#NUM!</v>
      </c>
      <c r="D20" s="69" t="e">
        <f t="array" aca="1" ref="D20" ca="1">INDEX(colprodbdd,SMALL(IF(colcatbdd=$A20,ROW(colcatbdd)-1),COLUMN(C:C)))</f>
        <v>#NUM!</v>
      </c>
      <c r="E20" s="69" t="e">
        <f t="array" aca="1" ref="E20" ca="1">INDEX(colprodbdd,SMALL(IF(colcatbdd=$A20,ROW(colcatbdd)-1),COLUMN(D:D)))</f>
        <v>#NUM!</v>
      </c>
      <c r="F20" s="69" t="e">
        <f t="array" aca="1" ref="F20" ca="1">INDEX(colprodbdd,SMALL(IF(colcatbdd=$A20,ROW(colcatbdd)-1),COLUMN(E:E)))</f>
        <v>#NUM!</v>
      </c>
      <c r="G20" s="69" t="e">
        <f t="array" aca="1" ref="G20" ca="1">INDEX(colprodbdd,SMALL(IF(colcatbdd=$A20,ROW(colcatbdd)-1),COLUMN(F:F)))</f>
        <v>#NUM!</v>
      </c>
      <c r="H20" s="69" t="e">
        <f t="array" aca="1" ref="H20" ca="1">INDEX(colprodbdd,SMALL(IF(colcatbdd=$A20,ROW(colcatbdd)-1),COLUMN(G:G)))</f>
        <v>#NUM!</v>
      </c>
      <c r="I20" s="69" t="e">
        <f t="array" aca="1" ref="I20" ca="1">INDEX(colprodbdd,SMALL(IF(colcatbdd=$A20,ROW(colcatbdd)-1),COLUMN(H:H)))</f>
        <v>#NUM!</v>
      </c>
      <c r="J20" s="69" t="e">
        <f t="array" aca="1" ref="J20" ca="1">INDEX(colprodbdd,SMALL(IF(colcatbdd=$A20,ROW(colcatbdd)-1),COLUMN(I:I)))</f>
        <v>#NUM!</v>
      </c>
      <c r="K20" s="69" t="e">
        <f t="array" aca="1" ref="K20" ca="1">INDEX(colprodbdd,SMALL(IF(colcatbdd=$A20,ROW(colcatbdd)-1),COLUMN(J:J)))</f>
        <v>#NUM!</v>
      </c>
      <c r="L20" s="69" t="e">
        <f t="array" aca="1" ref="L20" ca="1">INDEX(colprodbdd,SMALL(IF(colcatbdd=$A20,ROW(colcatbdd)-1),COLUMN(K:K)))</f>
        <v>#NUM!</v>
      </c>
      <c r="M20" s="69" t="e">
        <f t="array" aca="1" ref="M20" ca="1">INDEX(colprodbdd,SMALL(IF(colcatbdd=$A20,ROW(colcatbdd)-1),COLUMN(L:L)))</f>
        <v>#NUM!</v>
      </c>
      <c r="N20" s="69" t="e">
        <f t="array" aca="1" ref="N20" ca="1">INDEX(colprodbdd,SMALL(IF(colcatbdd=$A20,ROW(colcatbdd)-1),COLUMN(M:M)))</f>
        <v>#NUM!</v>
      </c>
      <c r="O20" s="69" t="e">
        <f t="array" aca="1" ref="O20" ca="1">INDEX(colprodbdd,SMALL(IF(colcatbdd=$A20,ROW(colcatbdd)-1),COLUMN(N:N)))</f>
        <v>#NUM!</v>
      </c>
      <c r="P20" s="69" t="e">
        <f t="array" aca="1" ref="P20" ca="1">INDEX(colprodbdd,SMALL(IF(colcatbdd=$A20,ROW(colcatbdd)-1),COLUMN(O:O)))</f>
        <v>#NUM!</v>
      </c>
      <c r="Q20" s="69" t="e">
        <f t="array" aca="1" ref="Q20" ca="1">INDEX(colprodbdd,SMALL(IF(colcatbdd=$A20,ROW(colcatbdd)-1),COLUMN(P:P)))</f>
        <v>#NUM!</v>
      </c>
      <c r="R20" s="69" t="e">
        <f t="array" aca="1" ref="R20" ca="1">INDEX(colprodbdd,SMALL(IF(colcatbdd=$A20,ROW(colcatbdd)-1),COLUMN(Q:Q)))</f>
        <v>#NUM!</v>
      </c>
      <c r="S20" s="69" t="e">
        <f t="array" aca="1" ref="S20" ca="1">INDEX(colprodbdd,SMALL(IF(colcatbdd=$A20,ROW(colcatbdd)-1),COLUMN(R:R)))</f>
        <v>#NUM!</v>
      </c>
      <c r="T20" s="69" t="e">
        <f t="array" aca="1" ref="T20" ca="1">INDEX(colprodbdd,SMALL(IF(colcatbdd=$A20,ROW(colcatbdd)-1),COLUMN(S:S)))</f>
        <v>#NUM!</v>
      </c>
      <c r="U20" s="69" t="e">
        <f t="array" aca="1" ref="U20" ca="1">INDEX(colprodbdd,SMALL(IF(colcatbdd=$A20,ROW(colcatbdd)-1),COLUMN(T:T)))</f>
        <v>#NUM!</v>
      </c>
      <c r="V20" s="69" t="e">
        <f t="array" aca="1" ref="V20" ca="1">INDEX(colprodbdd,SMALL(IF(colcatbdd=$A20,ROW(colcatbdd)-1),COLUMN(U:U)))</f>
        <v>#NUM!</v>
      </c>
      <c r="W20" s="69" t="e">
        <f t="array" aca="1" ref="W20" ca="1">INDEX(colprodbdd,SMALL(IF(colcatbdd=$A20,ROW(colcatbdd)-1),COLUMN(V:V)))</f>
        <v>#NUM!</v>
      </c>
      <c r="X20" s="69" t="e">
        <f t="array" aca="1" ref="X20" ca="1">INDEX(colprodbdd,SMALL(IF(colcatbdd=$A20,ROW(colcatbdd)-1),COLUMN(W:W)))</f>
        <v>#NUM!</v>
      </c>
      <c r="Y20" s="69" t="e">
        <f t="array" aca="1" ref="Y20" ca="1">INDEX(colprodbdd,SMALL(IF(colcatbdd=$A20,ROW(colcatbdd)-1),COLUMN(X:X)))</f>
        <v>#NUM!</v>
      </c>
      <c r="Z20" s="69" t="e">
        <f t="array" aca="1" ref="Z20" ca="1">INDEX(colprodbdd,SMALL(IF(colcatbdd=$A20,ROW(colcatbdd)-1),COLUMN(Y:Y)))</f>
        <v>#NUM!</v>
      </c>
      <c r="AA20" s="69" t="e">
        <f t="array" aca="1" ref="AA20" ca="1">INDEX(colprodbdd,SMALL(IF(colcatbdd=$A20,ROW(colcatbdd)-1),COLUMN(Z:Z)))</f>
        <v>#NUM!</v>
      </c>
      <c r="AB20" s="69" t="e">
        <f t="array" aca="1" ref="AB20" ca="1">INDEX(colprodbdd,SMALL(IF(colcatbdd=$A20,ROW(colcatbdd)-1),COLUMN(AA:AA)))</f>
        <v>#NUM!</v>
      </c>
      <c r="AC20" s="69" t="e">
        <f t="array" aca="1" ref="AC20" ca="1">INDEX(colprodbdd,SMALL(IF(colcatbdd=$A20,ROW(colcatbdd)-1),COLUMN(AB:AB)))</f>
        <v>#NUM!</v>
      </c>
      <c r="AD20" s="69" t="e">
        <f t="array" aca="1" ref="AD20" ca="1">INDEX(colprodbdd,SMALL(IF(colcatbdd=$A20,ROW(colcatbdd)-1),COLUMN(AC:AC)))</f>
        <v>#NUM!</v>
      </c>
      <c r="AE20" s="69" t="e">
        <f t="array" aca="1" ref="AE20" ca="1">INDEX(colprodbdd,SMALL(IF(colcatbdd=$A20,ROW(colcatbdd)-1),COLUMN(AD:AD)))</f>
        <v>#NUM!</v>
      </c>
      <c r="AF20" s="69" t="e">
        <f t="array" aca="1" ref="AF20" ca="1">INDEX(colprodbdd,SMALL(IF(colcatbdd=$A20,ROW(colcatbdd)-1),COLUMN(AE:AE)))</f>
        <v>#NUM!</v>
      </c>
      <c r="AG20" s="69" t="e">
        <f t="array" aca="1" ref="AG20" ca="1">INDEX(colprodbdd,SMALL(IF(colcatbdd=$A20,ROW(colcatbdd)-1),COLUMN(AF:AF)))</f>
        <v>#NUM!</v>
      </c>
      <c r="AH20" s="69" t="e">
        <f t="array" aca="1" ref="AH20" ca="1">INDEX(colprodbdd,SMALL(IF(colcatbdd=$A20,ROW(colcatbdd)-1),COLUMN(AG:AG)))</f>
        <v>#NUM!</v>
      </c>
      <c r="AI20" s="69" t="e">
        <f t="array" aca="1" ref="AI20" ca="1">INDEX(colprodbdd,SMALL(IF(colcatbdd=$A20,ROW(colcatbdd)-1),COLUMN(AH:AH)))</f>
        <v>#NUM!</v>
      </c>
      <c r="AJ20" s="69" t="e">
        <f t="array" aca="1" ref="AJ20" ca="1">INDEX(colprodbdd,SMALL(IF(colcatbdd=$A20,ROW(colcatbdd)-1),COLUMN(AI:AI)))</f>
        <v>#NUM!</v>
      </c>
      <c r="AK20" s="69" t="e">
        <f t="array" aca="1" ref="AK20" ca="1">INDEX(colprodbdd,SMALL(IF(colcatbdd=$A20,ROW(colcatbdd)-1),COLUMN(AJ:AJ)))</f>
        <v>#NUM!</v>
      </c>
      <c r="AL20" s="69" t="e">
        <f t="array" aca="1" ref="AL20" ca="1">INDEX(colprodbdd,SMALL(IF(colcatbdd=$A20,ROW(colcatbdd)-1),COLUMN(AK:AK)))</f>
        <v>#NUM!</v>
      </c>
      <c r="AM20" s="69" t="e">
        <f t="array" aca="1" ref="AM20" ca="1">INDEX(colprodbdd,SMALL(IF(colcatbdd=$A20,ROW(colcatbdd)-1),COLUMN(AL:AL)))</f>
        <v>#NUM!</v>
      </c>
      <c r="AN20" s="69" t="e">
        <f t="array" aca="1" ref="AN20" ca="1">INDEX(colprodbdd,SMALL(IF(colcatbdd=$A20,ROW(colcatbdd)-1),COLUMN(AM:AM)))</f>
        <v>#NUM!</v>
      </c>
      <c r="AO20" s="69" t="e">
        <f t="array" aca="1" ref="AO20" ca="1">INDEX(colprodbdd,SMALL(IF(colcatbdd=$A20,ROW(colcatbdd)-1),COLUMN(AN:AN)))</f>
        <v>#NUM!</v>
      </c>
      <c r="AP20" s="69" t="e">
        <f t="array" aca="1" ref="AP20" ca="1">INDEX(colprodbdd,SMALL(IF(colcatbdd=$A20,ROW(colcatbdd)-1),COLUMN(AO:AO)))</f>
        <v>#NUM!</v>
      </c>
      <c r="AQ20" s="69" t="e">
        <f t="array" aca="1" ref="AQ20" ca="1">INDEX(colprodbdd,SMALL(IF(colcatbdd=$A20,ROW(colcatbdd)-1),COLUMN(AP:AP)))</f>
        <v>#NUM!</v>
      </c>
      <c r="AR20" s="69" t="e">
        <f t="array" aca="1" ref="AR20" ca="1">INDEX(colprodbdd,SMALL(IF(colcatbdd=$A20,ROW(colcatbdd)-1),COLUMN(AQ:AQ)))</f>
        <v>#NUM!</v>
      </c>
      <c r="AS20" s="69" t="e">
        <f t="array" aca="1" ref="AS20" ca="1">INDEX(colprodbdd,SMALL(IF(colcatbdd=$A20,ROW(colcatbdd)-1),COLUMN(AR:AR)))</f>
        <v>#NUM!</v>
      </c>
      <c r="AT20" s="69" t="e">
        <f t="array" aca="1" ref="AT20" ca="1">INDEX(colprodbdd,SMALL(IF(colcatbdd=$A20,ROW(colcatbdd)-1),COLUMN(AS:AS)))</f>
        <v>#NUM!</v>
      </c>
      <c r="AU20" s="69" t="e">
        <f t="array" aca="1" ref="AU20" ca="1">INDEX(colprodbdd,SMALL(IF(colcatbdd=$A20,ROW(colcatbdd)-1),COLUMN(AT:AT)))</f>
        <v>#NUM!</v>
      </c>
      <c r="AV20" s="69" t="e">
        <f t="array" aca="1" ref="AV20" ca="1">INDEX(colprodbdd,SMALL(IF(colcatbdd=$A20,ROW(colcatbdd)-1),COLUMN(AU:AU)))</f>
        <v>#NUM!</v>
      </c>
      <c r="AW20" s="69" t="e">
        <f t="array" aca="1" ref="AW20" ca="1">INDEX(colprodbdd,SMALL(IF(colcatbdd=$A20,ROW(colcatbdd)-1),COLUMN(AV:AV)))</f>
        <v>#NUM!</v>
      </c>
      <c r="AX20" s="69" t="e">
        <f t="array" aca="1" ref="AX20" ca="1">INDEX(colprodbdd,SMALL(IF(colcatbdd=$A20,ROW(colcatbdd)-1),COLUMN(AW:AW)))</f>
        <v>#NUM!</v>
      </c>
      <c r="AY20" s="69" t="e">
        <f t="array" aca="1" ref="AY20" ca="1">INDEX(colprodbdd,SMALL(IF(colcatbdd=$A20,ROW(colcatbdd)-1),COLUMN(AX:AX)))</f>
        <v>#NUM!</v>
      </c>
      <c r="AZ20" s="69" t="e">
        <f t="array" aca="1" ref="AZ20" ca="1">INDEX(colprodbdd,SMALL(IF(colcatbdd=$A20,ROW(colcatbdd)-1),COLUMN(AY:AY)))</f>
        <v>#NUM!</v>
      </c>
      <c r="BA20" s="69" t="e">
        <f t="array" aca="1" ref="BA20" ca="1">INDEX(colprodbdd,SMALL(IF(colcatbdd=$A20,ROW(colcatbdd)-1),COLUMN(AZ:AZ)))</f>
        <v>#NUM!</v>
      </c>
      <c r="BB20" s="69" t="e">
        <f t="array" aca="1" ref="BB20" ca="1">INDEX(colprodbdd,SMALL(IF(colcatbdd=$A20,ROW(colcatbdd)-1),COLUMN(BA:BA)))</f>
        <v>#NUM!</v>
      </c>
      <c r="BC20" s="69" t="e">
        <f t="array" aca="1" ref="BC20" ca="1">INDEX(colprodbdd,SMALL(IF(colcatbdd=$A20,ROW(colcatbdd)-1),COLUMN(BB:BB)))</f>
        <v>#NUM!</v>
      </c>
      <c r="BD20" s="69" t="e">
        <f t="array" aca="1" ref="BD20" ca="1">INDEX(colprodbdd,SMALL(IF(colcatbdd=$A20,ROW(colcatbdd)-1),COLUMN(BC:BC)))</f>
        <v>#NUM!</v>
      </c>
      <c r="BE20" s="69" t="e">
        <f t="array" aca="1" ref="BE20" ca="1">INDEX(colprodbdd,SMALL(IF(colcatbdd=$A20,ROW(colcatbdd)-1),COLUMN(BD:BD)))</f>
        <v>#NUM!</v>
      </c>
      <c r="BF20" s="69" t="e">
        <f t="array" aca="1" ref="BF20" ca="1">INDEX(colprodbdd,SMALL(IF(colcatbdd=$A20,ROW(colcatbdd)-1),COLUMN(BE:BE)))</f>
        <v>#NUM!</v>
      </c>
      <c r="BG20" s="69" t="e">
        <f t="array" aca="1" ref="BG20" ca="1">INDEX(colprodbdd,SMALL(IF(colcatbdd=$A20,ROW(colcatbdd)-1),COLUMN(BF:BF)))</f>
        <v>#NUM!</v>
      </c>
      <c r="BH20" s="69" t="e">
        <f t="array" aca="1" ref="BH20" ca="1">INDEX(colprodbdd,SMALL(IF(colcatbdd=$A20,ROW(colcatbdd)-1),COLUMN(BG:BG)))</f>
        <v>#NUM!</v>
      </c>
      <c r="BI20" s="69" t="e">
        <f t="array" aca="1" ref="BI20" ca="1">INDEX(colprodbdd,SMALL(IF(colcatbdd=$A20,ROW(colcatbdd)-1),COLUMN(BH:BH)))</f>
        <v>#NUM!</v>
      </c>
      <c r="BJ20" s="69" t="e">
        <f t="array" aca="1" ref="BJ20" ca="1">INDEX(colprodbdd,SMALL(IF(colcatbdd=$A20,ROW(colcatbdd)-1),COLUMN(BI:BI)))</f>
        <v>#NUM!</v>
      </c>
      <c r="BK20" s="69" t="e">
        <f t="array" aca="1" ref="BK20" ca="1">INDEX(colprodbdd,SMALL(IF(colcatbdd=$A20,ROW(colcatbdd)-1),COLUMN(BJ:BJ)))</f>
        <v>#NUM!</v>
      </c>
      <c r="BL20" s="69" t="e">
        <f t="array" aca="1" ref="BL20" ca="1">INDEX(colprodbdd,SMALL(IF(colcatbdd=$A20,ROW(colcatbdd)-1),COLUMN(BK:BK)))</f>
        <v>#NUM!</v>
      </c>
      <c r="BM20" s="69" t="e">
        <f t="array" aca="1" ref="BM20" ca="1">INDEX(colprodbdd,SMALL(IF(colcatbdd=$A20,ROW(colcatbdd)-1),COLUMN(BL:BL)))</f>
        <v>#NUM!</v>
      </c>
      <c r="BN20" s="69" t="e">
        <f t="array" aca="1" ref="BN20" ca="1">INDEX(colprodbdd,SMALL(IF(colcatbdd=$A20,ROW(colcatbdd)-1),COLUMN(BM:BM)))</f>
        <v>#NUM!</v>
      </c>
      <c r="BO20" s="69" t="e">
        <f t="array" aca="1" ref="BO20" ca="1">INDEX(colprodbdd,SMALL(IF(colcatbdd=$A20,ROW(colcatbdd)-1),COLUMN(BN:BN)))</f>
        <v>#NUM!</v>
      </c>
      <c r="BP20" s="69" t="e">
        <f t="array" aca="1" ref="BP20" ca="1">INDEX(colprodbdd,SMALL(IF(colcatbdd=$A20,ROW(colcatbdd)-1),COLUMN(BO:BO)))</f>
        <v>#NUM!</v>
      </c>
      <c r="BQ20" s="69" t="e">
        <f t="array" aca="1" ref="BQ20" ca="1">INDEX(colprodbdd,SMALL(IF(colcatbdd=$A20,ROW(colcatbdd)-1),COLUMN(BP:BP)))</f>
        <v>#NUM!</v>
      </c>
      <c r="BR20" s="69" t="e">
        <f t="array" aca="1" ref="BR20" ca="1">INDEX(colprodbdd,SMALL(IF(colcatbdd=$A20,ROW(colcatbdd)-1),COLUMN(BQ:BQ)))</f>
        <v>#NUM!</v>
      </c>
      <c r="BS20" s="69" t="e">
        <f t="array" aca="1" ref="BS20" ca="1">INDEX(colprodbdd,SMALL(IF(colcatbdd=$A20,ROW(colcatbdd)-1),COLUMN(BR:BR)))</f>
        <v>#NUM!</v>
      </c>
      <c r="BT20" s="69" t="e">
        <f t="array" aca="1" ref="BT20" ca="1">INDEX(colprodbdd,SMALL(IF(colcatbdd=$A20,ROW(colcatbdd)-1),COLUMN(BS:BS)))</f>
        <v>#NUM!</v>
      </c>
      <c r="BU20" s="69" t="e">
        <f t="array" aca="1" ref="BU20" ca="1">INDEX(colprodbdd,SMALL(IF(colcatbdd=$A20,ROW(colcatbdd)-1),COLUMN(BT:BT)))</f>
        <v>#NUM!</v>
      </c>
      <c r="BV20" s="69" t="e">
        <f t="array" aca="1" ref="BV20" ca="1">INDEX(colprodbdd,SMALL(IF(colcatbdd=$A20,ROW(colcatbdd)-1),COLUMN(BU:BU)))</f>
        <v>#NUM!</v>
      </c>
      <c r="BW20" s="69" t="e">
        <f t="array" aca="1" ref="BW20" ca="1">INDEX(colprodbdd,SMALL(IF(colcatbdd=$A20,ROW(colcatbdd)-1),COLUMN(BV:BV)))</f>
        <v>#NUM!</v>
      </c>
      <c r="BX20" s="69" t="e">
        <f t="array" aca="1" ref="BX20" ca="1">INDEX(colprodbdd,SMALL(IF(colcatbdd=$A20,ROW(colcatbdd)-1),COLUMN(BW:BW)))</f>
        <v>#NUM!</v>
      </c>
      <c r="BY20" s="69" t="e">
        <f t="array" aca="1" ref="BY20" ca="1">INDEX(colprodbdd,SMALL(IF(colcatbdd=$A20,ROW(colcatbdd)-1),COLUMN(BX:BX)))</f>
        <v>#NUM!</v>
      </c>
      <c r="BZ20" s="69" t="e">
        <f t="array" aca="1" ref="BZ20" ca="1">INDEX(colprodbdd,SMALL(IF(colcatbdd=$A20,ROW(colcatbdd)-1),COLUMN(BY:BY)))</f>
        <v>#NUM!</v>
      </c>
      <c r="CA20" s="69" t="e">
        <f t="array" aca="1" ref="CA20" ca="1">INDEX(colprodbdd,SMALL(IF(colcatbdd=$A20,ROW(colcatbdd)-1),COLUMN(BZ:BZ)))</f>
        <v>#NUM!</v>
      </c>
      <c r="CB20" s="69" t="e">
        <f t="array" aca="1" ref="CB20" ca="1">INDEX(colprodbdd,SMALL(IF(colcatbdd=$A20,ROW(colcatbdd)-1),COLUMN(CA:CA)))</f>
        <v>#NUM!</v>
      </c>
      <c r="CC20" s="69" t="e">
        <f t="array" aca="1" ref="CC20" ca="1">INDEX(colprodbdd,SMALL(IF(colcatbdd=$A20,ROW(colcatbdd)-1),COLUMN(CB:CB)))</f>
        <v>#NUM!</v>
      </c>
      <c r="CD20" s="69" t="e">
        <f t="array" aca="1" ref="CD20" ca="1">INDEX(colprodbdd,SMALL(IF(colcatbdd=$A20,ROW(colcatbdd)-1),COLUMN(CC:CC)))</f>
        <v>#NUM!</v>
      </c>
      <c r="CE20" s="69" t="e">
        <f t="array" aca="1" ref="CE20" ca="1">INDEX(colprodbdd,SMALL(IF(colcatbdd=$A20,ROW(colcatbdd)-1),COLUMN(CD:CD)))</f>
        <v>#NUM!</v>
      </c>
      <c r="CF20" s="69" t="e">
        <f t="array" aca="1" ref="CF20" ca="1">INDEX(colprodbdd,SMALL(IF(colcatbdd=$A20,ROW(colcatbdd)-1),COLUMN(CE:CE)))</f>
        <v>#NUM!</v>
      </c>
      <c r="CG20" s="69" t="e">
        <f t="array" aca="1" ref="CG20" ca="1">INDEX(colprodbdd,SMALL(IF(colcatbdd=$A20,ROW(colcatbdd)-1),COLUMN(CF:CF)))</f>
        <v>#NUM!</v>
      </c>
      <c r="CH20" s="69" t="e">
        <f t="array" aca="1" ref="CH20" ca="1">INDEX(colprodbdd,SMALL(IF(colcatbdd=$A20,ROW(colcatbdd)-1),COLUMN(CG:CG)))</f>
        <v>#NUM!</v>
      </c>
      <c r="CI20" s="69" t="e">
        <f t="array" aca="1" ref="CI20" ca="1">INDEX(colprodbdd,SMALL(IF(colcatbdd=$A20,ROW(colcatbdd)-1),COLUMN(CH:CH)))</f>
        <v>#NUM!</v>
      </c>
      <c r="CJ20" s="69" t="e">
        <f t="array" aca="1" ref="CJ20" ca="1">INDEX(colprodbdd,SMALL(IF(colcatbdd=$A20,ROW(colcatbdd)-1),COLUMN(CI:CI)))</f>
        <v>#NUM!</v>
      </c>
      <c r="CK20" s="69" t="e">
        <f t="array" aca="1" ref="CK20" ca="1">INDEX(colprodbdd,SMALL(IF(colcatbdd=$A20,ROW(colcatbdd)-1),COLUMN(CJ:CJ)))</f>
        <v>#NUM!</v>
      </c>
      <c r="CL20" s="69" t="e">
        <f t="array" aca="1" ref="CL20" ca="1">INDEX(colprodbdd,SMALL(IF(colcatbdd=$A20,ROW(colcatbdd)-1),COLUMN(CK:CK)))</f>
        <v>#NUM!</v>
      </c>
      <c r="CM20" s="69" t="e">
        <f t="array" aca="1" ref="CM20" ca="1">INDEX(colprodbdd,SMALL(IF(colcatbdd=$A20,ROW(colcatbdd)-1),COLUMN(CL:CL)))</f>
        <v>#NUM!</v>
      </c>
      <c r="CN20" s="69" t="e">
        <f t="array" aca="1" ref="CN20" ca="1">INDEX(colprodbdd,SMALL(IF(colcatbdd=$A20,ROW(colcatbdd)-1),COLUMN(CM:CM)))</f>
        <v>#NUM!</v>
      </c>
      <c r="CO20" s="69" t="e">
        <f t="array" aca="1" ref="CO20" ca="1">INDEX(colprodbdd,SMALL(IF(colcatbdd=$A20,ROW(colcatbdd)-1),COLUMN(CN:CN)))</f>
        <v>#NUM!</v>
      </c>
      <c r="CP20" s="69" t="e">
        <f t="array" aca="1" ref="CP20" ca="1">INDEX(colprodbdd,SMALL(IF(colcatbdd=$A20,ROW(colcatbdd)-1),COLUMN(CO:CO)))</f>
        <v>#NUM!</v>
      </c>
      <c r="CQ20" s="69" t="e">
        <f t="array" aca="1" ref="CQ20" ca="1">INDEX(colprodbdd,SMALL(IF(colcatbdd=$A20,ROW(colcatbdd)-1),COLUMN(CP:CP)))</f>
        <v>#NUM!</v>
      </c>
      <c r="CR20" s="69" t="e">
        <f t="array" aca="1" ref="CR20" ca="1">INDEX(colprodbdd,SMALL(IF(colcatbdd=$A20,ROW(colcatbdd)-1),COLUMN(CQ:CQ)))</f>
        <v>#NUM!</v>
      </c>
      <c r="CS20" s="69" t="e">
        <f t="array" aca="1" ref="CS20" ca="1">INDEX(colprodbdd,SMALL(IF(colcatbdd=$A20,ROW(colcatbdd)-1),COLUMN(CR:CR)))</f>
        <v>#NUM!</v>
      </c>
      <c r="CT20" s="69" t="e">
        <f t="array" aca="1" ref="CT20" ca="1">INDEX(colprodbdd,SMALL(IF(colcatbdd=$A20,ROW(colcatbdd)-1),COLUMN(CS:CS)))</f>
        <v>#NUM!</v>
      </c>
      <c r="CU20" s="69" t="e">
        <f t="array" aca="1" ref="CU20" ca="1">INDEX(colprodbdd,SMALL(IF(colcatbdd=$A20,ROW(colcatbdd)-1),COLUMN(CT:CT)))</f>
        <v>#NUM!</v>
      </c>
      <c r="CV20" s="69" t="e">
        <f t="array" aca="1" ref="CV20" ca="1">INDEX(colprodbdd,SMALL(IF(colcatbdd=$A20,ROW(colcatbdd)-1),COLUMN(CU:CU)))</f>
        <v>#NUM!</v>
      </c>
      <c r="CW20" s="69" t="e">
        <f t="array" aca="1" ref="CW20" ca="1">INDEX(colprodbdd,SMALL(IF(colcatbdd=$A20,ROW(colcatbdd)-1),COLUMN(CV:CV)))</f>
        <v>#NUM!</v>
      </c>
      <c r="CX20" s="69" t="e">
        <f t="array" aca="1" ref="CX20" ca="1">INDEX(colprodbdd,SMALL(IF(colcatbdd=$A20,ROW(colcatbdd)-1),COLUMN(CW:CW)))</f>
        <v>#NUM!</v>
      </c>
      <c r="CY20" s="69" t="e">
        <f t="array" aca="1" ref="CY20" ca="1">INDEX(colprodbdd,SMALL(IF(colcatbdd=$A20,ROW(colcatbdd)-1),COLUMN(CX:CX)))</f>
        <v>#NUM!</v>
      </c>
      <c r="CZ20" s="69" t="e">
        <f t="array" aca="1" ref="CZ20" ca="1">INDEX(colprodbdd,SMALL(IF(colcatbdd=$A20,ROW(colcatbdd)-1),COLUMN(CY:CY)))</f>
        <v>#NUM!</v>
      </c>
      <c r="DA20" s="69" t="e">
        <f t="array" aca="1" ref="DA20" ca="1">INDEX(colprodbdd,SMALL(IF(colcatbdd=$A20,ROW(colcatbdd)-1),COLUMN(CZ:CZ)))</f>
        <v>#NUM!</v>
      </c>
      <c r="DB20" s="69" t="e">
        <f t="array" aca="1" ref="DB20" ca="1">INDEX(colprodbdd,SMALL(IF(colcatbdd=$A20,ROW(colcatbdd)-1),COLUMN(DA:DA)))</f>
        <v>#NUM!</v>
      </c>
      <c r="DC20" s="69" t="e">
        <f t="array" aca="1" ref="DC20" ca="1">INDEX(colprodbdd,SMALL(IF(colcatbdd=$A20,ROW(colcatbdd)-1),COLUMN(DB:DB)))</f>
        <v>#NUM!</v>
      </c>
      <c r="DD20" s="69" t="e">
        <f t="array" aca="1" ref="DD20" ca="1">INDEX(colprodbdd,SMALL(IF(colcatbdd=$A20,ROW(colcatbdd)-1),COLUMN(DC:DC)))</f>
        <v>#NUM!</v>
      </c>
      <c r="DE20" s="69" t="e">
        <f t="array" aca="1" ref="DE20" ca="1">INDEX(colprodbdd,SMALL(IF(colcatbdd=$A20,ROW(colcatbdd)-1),COLUMN(DD:DD)))</f>
        <v>#NUM!</v>
      </c>
      <c r="DF20" s="69" t="e">
        <f t="array" aca="1" ref="DF20" ca="1">INDEX(colprodbdd,SMALL(IF(colcatbdd=$A20,ROW(colcatbdd)-1),COLUMN(DE:DE)))</f>
        <v>#NUM!</v>
      </c>
      <c r="DG20" s="69" t="e">
        <f t="array" aca="1" ref="DG20" ca="1">INDEX(colprodbdd,SMALL(IF(colcatbdd=$A20,ROW(colcatbdd)-1),COLUMN(DF:DF)))</f>
        <v>#NUM!</v>
      </c>
      <c r="DH20" s="69" t="e">
        <f t="array" aca="1" ref="DH20" ca="1">INDEX(colprodbdd,SMALL(IF(colcatbdd=$A20,ROW(colcatbdd)-1),COLUMN(DG:DG)))</f>
        <v>#NUM!</v>
      </c>
      <c r="DI20" s="69" t="e">
        <f t="array" aca="1" ref="DI20" ca="1">INDEX(colprodbdd,SMALL(IF(colcatbdd=$A20,ROW(colcatbdd)-1),COLUMN(DH:DH)))</f>
        <v>#NUM!</v>
      </c>
      <c r="DJ20" s="69" t="e">
        <f t="array" aca="1" ref="DJ20" ca="1">INDEX(colprodbdd,SMALL(IF(colcatbdd=$A20,ROW(colcatbdd)-1),COLUMN(DI:DI)))</f>
        <v>#NUM!</v>
      </c>
      <c r="DK20" s="69" t="e">
        <f t="array" aca="1" ref="DK20" ca="1">INDEX(colprodbdd,SMALL(IF(colcatbdd=$A20,ROW(colcatbdd)-1),COLUMN(DJ:DJ)))</f>
        <v>#NUM!</v>
      </c>
      <c r="DL20" s="69" t="e">
        <f t="array" aca="1" ref="DL20" ca="1">INDEX(colprodbdd,SMALL(IF(colcatbdd=$A20,ROW(colcatbdd)-1),COLUMN(DK:DK)))</f>
        <v>#NUM!</v>
      </c>
      <c r="DM20" s="69" t="e">
        <f t="array" aca="1" ref="DM20" ca="1">INDEX(colprodbdd,SMALL(IF(colcatbdd=$A20,ROW(colcatbdd)-1),COLUMN(DL:DL)))</f>
        <v>#NUM!</v>
      </c>
      <c r="DN20" s="69" t="e">
        <f t="array" aca="1" ref="DN20" ca="1">INDEX(colprodbdd,SMALL(IF(colcatbdd=$A20,ROW(colcatbdd)-1),COLUMN(DM:DM)))</f>
        <v>#NUM!</v>
      </c>
      <c r="DO20" s="69" t="e">
        <f t="array" aca="1" ref="DO20" ca="1">INDEX(colprodbdd,SMALL(IF(colcatbdd=$A20,ROW(colcatbdd)-1),COLUMN(DN:DN)))</f>
        <v>#NUM!</v>
      </c>
      <c r="DP20" s="69" t="e">
        <f t="array" aca="1" ref="DP20" ca="1">INDEX(colprodbdd,SMALL(IF(colcatbdd=$A20,ROW(colcatbdd)-1),COLUMN(DO:DO)))</f>
        <v>#NUM!</v>
      </c>
      <c r="DQ20" s="69" t="e">
        <f t="array" aca="1" ref="DQ20" ca="1">INDEX(colprodbdd,SMALL(IF(colcatbdd=$A20,ROW(colcatbdd)-1),COLUMN(DP:DP)))</f>
        <v>#NUM!</v>
      </c>
      <c r="DR20" s="69" t="e">
        <f t="array" aca="1" ref="DR20" ca="1">INDEX(colprodbdd,SMALL(IF(colcatbdd=$A20,ROW(colcatbdd)-1),COLUMN(DQ:DQ)))</f>
        <v>#NUM!</v>
      </c>
      <c r="DS20" s="69" t="e">
        <f t="array" aca="1" ref="DS20" ca="1">INDEX(colprodbdd,SMALL(IF(colcatbdd=$A20,ROW(colcatbdd)-1),COLUMN(DR:DR)))</f>
        <v>#NUM!</v>
      </c>
      <c r="DT20" s="69" t="e">
        <f t="array" aca="1" ref="DT20" ca="1">INDEX(colprodbdd,SMALL(IF(colcatbdd=$A20,ROW(colcatbdd)-1),COLUMN(DS:DS)))</f>
        <v>#NUM!</v>
      </c>
      <c r="DU20" s="69" t="e">
        <f t="array" aca="1" ref="DU20" ca="1">INDEX(colprodbdd,SMALL(IF(colcatbdd=$A20,ROW(colcatbdd)-1),COLUMN(DT:DT)))</f>
        <v>#NUM!</v>
      </c>
      <c r="DV20" s="69" t="e">
        <f t="array" aca="1" ref="DV20" ca="1">INDEX(colprodbdd,SMALL(IF(colcatbdd=$A20,ROW(colcatbdd)-1),COLUMN(DU:DU)))</f>
        <v>#NUM!</v>
      </c>
    </row>
    <row r="21" spans="1:126">
      <c r="A21" s="70" t="s">
        <v>74</v>
      </c>
      <c r="B21" s="69" t="e">
        <f t="array" aca="1" ref="B21" ca="1">INDEX(colprodbdd,SMALL(IF(colcatbdd=$A21,ROW(colcatbdd)-1),COLUMN(A:A)))</f>
        <v>#NUM!</v>
      </c>
      <c r="C21" s="69" t="e">
        <f t="array" aca="1" ref="C21" ca="1">INDEX(colprodbdd,SMALL(IF(colcatbdd=$A21,ROW(colcatbdd)-1),COLUMN(B:B)))</f>
        <v>#NUM!</v>
      </c>
      <c r="D21" s="69" t="e">
        <f t="array" aca="1" ref="D21" ca="1">INDEX(colprodbdd,SMALL(IF(colcatbdd=$A21,ROW(colcatbdd)-1),COLUMN(C:C)))</f>
        <v>#NUM!</v>
      </c>
      <c r="E21" s="69" t="e">
        <f t="array" aca="1" ref="E21" ca="1">INDEX(colprodbdd,SMALL(IF(colcatbdd=$A21,ROW(colcatbdd)-1),COLUMN(D:D)))</f>
        <v>#NUM!</v>
      </c>
      <c r="F21" s="69" t="e">
        <f t="array" aca="1" ref="F21" ca="1">INDEX(colprodbdd,SMALL(IF(colcatbdd=$A21,ROW(colcatbdd)-1),COLUMN(E:E)))</f>
        <v>#NUM!</v>
      </c>
      <c r="G21" s="69" t="e">
        <f t="array" aca="1" ref="G21" ca="1">INDEX(colprodbdd,SMALL(IF(colcatbdd=$A21,ROW(colcatbdd)-1),COLUMN(F:F)))</f>
        <v>#NUM!</v>
      </c>
      <c r="H21" s="69" t="e">
        <f t="array" aca="1" ref="H21" ca="1">INDEX(colprodbdd,SMALL(IF(colcatbdd=$A21,ROW(colcatbdd)-1),COLUMN(G:G)))</f>
        <v>#NUM!</v>
      </c>
      <c r="I21" s="69" t="e">
        <f t="array" aca="1" ref="I21" ca="1">INDEX(colprodbdd,SMALL(IF(colcatbdd=$A21,ROW(colcatbdd)-1),COLUMN(H:H)))</f>
        <v>#NUM!</v>
      </c>
      <c r="J21" s="69" t="e">
        <f t="array" aca="1" ref="J21" ca="1">INDEX(colprodbdd,SMALL(IF(colcatbdd=$A21,ROW(colcatbdd)-1),COLUMN(I:I)))</f>
        <v>#NUM!</v>
      </c>
      <c r="K21" s="69" t="e">
        <f t="array" aca="1" ref="K21" ca="1">INDEX(colprodbdd,SMALL(IF(colcatbdd=$A21,ROW(colcatbdd)-1),COLUMN(J:J)))</f>
        <v>#NUM!</v>
      </c>
      <c r="L21" s="69" t="e">
        <f t="array" aca="1" ref="L21" ca="1">INDEX(colprodbdd,SMALL(IF(colcatbdd=$A21,ROW(colcatbdd)-1),COLUMN(K:K)))</f>
        <v>#NUM!</v>
      </c>
      <c r="M21" s="69" t="e">
        <f t="array" aca="1" ref="M21" ca="1">INDEX(colprodbdd,SMALL(IF(colcatbdd=$A21,ROW(colcatbdd)-1),COLUMN(L:L)))</f>
        <v>#NUM!</v>
      </c>
      <c r="N21" s="69" t="e">
        <f t="array" aca="1" ref="N21" ca="1">INDEX(colprodbdd,SMALL(IF(colcatbdd=$A21,ROW(colcatbdd)-1),COLUMN(M:M)))</f>
        <v>#NUM!</v>
      </c>
      <c r="O21" s="69" t="e">
        <f t="array" aca="1" ref="O21" ca="1">INDEX(colprodbdd,SMALL(IF(colcatbdd=$A21,ROW(colcatbdd)-1),COLUMN(N:N)))</f>
        <v>#NUM!</v>
      </c>
      <c r="P21" s="69" t="e">
        <f t="array" aca="1" ref="P21" ca="1">INDEX(colprodbdd,SMALL(IF(colcatbdd=$A21,ROW(colcatbdd)-1),COLUMN(O:O)))</f>
        <v>#NUM!</v>
      </c>
      <c r="Q21" s="69" t="e">
        <f t="array" aca="1" ref="Q21" ca="1">INDEX(colprodbdd,SMALL(IF(colcatbdd=$A21,ROW(colcatbdd)-1),COLUMN(P:P)))</f>
        <v>#NUM!</v>
      </c>
      <c r="R21" s="69" t="e">
        <f t="array" aca="1" ref="R21" ca="1">INDEX(colprodbdd,SMALL(IF(colcatbdd=$A21,ROW(colcatbdd)-1),COLUMN(Q:Q)))</f>
        <v>#NUM!</v>
      </c>
      <c r="S21" s="69" t="e">
        <f t="array" aca="1" ref="S21" ca="1">INDEX(colprodbdd,SMALL(IF(colcatbdd=$A21,ROW(colcatbdd)-1),COLUMN(R:R)))</f>
        <v>#NUM!</v>
      </c>
      <c r="T21" s="69" t="e">
        <f t="array" aca="1" ref="T21" ca="1">INDEX(colprodbdd,SMALL(IF(colcatbdd=$A21,ROW(colcatbdd)-1),COLUMN(S:S)))</f>
        <v>#NUM!</v>
      </c>
      <c r="U21" s="69" t="e">
        <f t="array" aca="1" ref="U21" ca="1">INDEX(colprodbdd,SMALL(IF(colcatbdd=$A21,ROW(colcatbdd)-1),COLUMN(T:T)))</f>
        <v>#NUM!</v>
      </c>
      <c r="V21" s="69" t="e">
        <f t="array" aca="1" ref="V21" ca="1">INDEX(colprodbdd,SMALL(IF(colcatbdd=$A21,ROW(colcatbdd)-1),COLUMN(U:U)))</f>
        <v>#NUM!</v>
      </c>
      <c r="W21" s="69" t="e">
        <f t="array" aca="1" ref="W21" ca="1">INDEX(colprodbdd,SMALL(IF(colcatbdd=$A21,ROW(colcatbdd)-1),COLUMN(V:V)))</f>
        <v>#NUM!</v>
      </c>
      <c r="X21" s="69" t="e">
        <f t="array" aca="1" ref="X21" ca="1">INDEX(colprodbdd,SMALL(IF(colcatbdd=$A21,ROW(colcatbdd)-1),COLUMN(W:W)))</f>
        <v>#NUM!</v>
      </c>
      <c r="Y21" s="69" t="e">
        <f t="array" aca="1" ref="Y21" ca="1">INDEX(colprodbdd,SMALL(IF(colcatbdd=$A21,ROW(colcatbdd)-1),COLUMN(X:X)))</f>
        <v>#NUM!</v>
      </c>
      <c r="Z21" s="69" t="e">
        <f t="array" aca="1" ref="Z21" ca="1">INDEX(colprodbdd,SMALL(IF(colcatbdd=$A21,ROW(colcatbdd)-1),COLUMN(Y:Y)))</f>
        <v>#NUM!</v>
      </c>
      <c r="AA21" s="69" t="e">
        <f t="array" aca="1" ref="AA21" ca="1">INDEX(colprodbdd,SMALL(IF(colcatbdd=$A21,ROW(colcatbdd)-1),COLUMN(Z:Z)))</f>
        <v>#NUM!</v>
      </c>
      <c r="AB21" s="69" t="e">
        <f t="array" aca="1" ref="AB21" ca="1">INDEX(colprodbdd,SMALL(IF(colcatbdd=$A21,ROW(colcatbdd)-1),COLUMN(AA:AA)))</f>
        <v>#NUM!</v>
      </c>
      <c r="AC21" s="69" t="e">
        <f t="array" aca="1" ref="AC21" ca="1">INDEX(colprodbdd,SMALL(IF(colcatbdd=$A21,ROW(colcatbdd)-1),COLUMN(AB:AB)))</f>
        <v>#NUM!</v>
      </c>
      <c r="AD21" s="69" t="e">
        <f t="array" aca="1" ref="AD21" ca="1">INDEX(colprodbdd,SMALL(IF(colcatbdd=$A21,ROW(colcatbdd)-1),COLUMN(AC:AC)))</f>
        <v>#NUM!</v>
      </c>
      <c r="AE21" s="69" t="e">
        <f t="array" aca="1" ref="AE21" ca="1">INDEX(colprodbdd,SMALL(IF(colcatbdd=$A21,ROW(colcatbdd)-1),COLUMN(AD:AD)))</f>
        <v>#NUM!</v>
      </c>
      <c r="AF21" s="69" t="e">
        <f t="array" aca="1" ref="AF21" ca="1">INDEX(colprodbdd,SMALL(IF(colcatbdd=$A21,ROW(colcatbdd)-1),COLUMN(AE:AE)))</f>
        <v>#NUM!</v>
      </c>
      <c r="AG21" s="69" t="e">
        <f t="array" aca="1" ref="AG21" ca="1">INDEX(colprodbdd,SMALL(IF(colcatbdd=$A21,ROW(colcatbdd)-1),COLUMN(AF:AF)))</f>
        <v>#NUM!</v>
      </c>
      <c r="AH21" s="69" t="e">
        <f t="array" aca="1" ref="AH21" ca="1">INDEX(colprodbdd,SMALL(IF(colcatbdd=$A21,ROW(colcatbdd)-1),COLUMN(AG:AG)))</f>
        <v>#NUM!</v>
      </c>
      <c r="AI21" s="69" t="e">
        <f t="array" aca="1" ref="AI21" ca="1">INDEX(colprodbdd,SMALL(IF(colcatbdd=$A21,ROW(colcatbdd)-1),COLUMN(AH:AH)))</f>
        <v>#NUM!</v>
      </c>
      <c r="AJ21" s="69" t="e">
        <f t="array" aca="1" ref="AJ21" ca="1">INDEX(colprodbdd,SMALL(IF(colcatbdd=$A21,ROW(colcatbdd)-1),COLUMN(AI:AI)))</f>
        <v>#NUM!</v>
      </c>
      <c r="AK21" s="69" t="e">
        <f t="array" aca="1" ref="AK21" ca="1">INDEX(colprodbdd,SMALL(IF(colcatbdd=$A21,ROW(colcatbdd)-1),COLUMN(AJ:AJ)))</f>
        <v>#NUM!</v>
      </c>
      <c r="AL21" s="69" t="e">
        <f t="array" aca="1" ref="AL21" ca="1">INDEX(colprodbdd,SMALL(IF(colcatbdd=$A21,ROW(colcatbdd)-1),COLUMN(AK:AK)))</f>
        <v>#NUM!</v>
      </c>
      <c r="AM21" s="69" t="e">
        <f t="array" aca="1" ref="AM21" ca="1">INDEX(colprodbdd,SMALL(IF(colcatbdd=$A21,ROW(colcatbdd)-1),COLUMN(AL:AL)))</f>
        <v>#NUM!</v>
      </c>
      <c r="AN21" s="69" t="e">
        <f t="array" aca="1" ref="AN21" ca="1">INDEX(colprodbdd,SMALL(IF(colcatbdd=$A21,ROW(colcatbdd)-1),COLUMN(AM:AM)))</f>
        <v>#NUM!</v>
      </c>
      <c r="AO21" s="69" t="e">
        <f t="array" aca="1" ref="AO21" ca="1">INDEX(colprodbdd,SMALL(IF(colcatbdd=$A21,ROW(colcatbdd)-1),COLUMN(AN:AN)))</f>
        <v>#NUM!</v>
      </c>
      <c r="AP21" s="69" t="e">
        <f t="array" aca="1" ref="AP21" ca="1">INDEX(colprodbdd,SMALL(IF(colcatbdd=$A21,ROW(colcatbdd)-1),COLUMN(AO:AO)))</f>
        <v>#NUM!</v>
      </c>
      <c r="AQ21" s="69" t="e">
        <f t="array" aca="1" ref="AQ21" ca="1">INDEX(colprodbdd,SMALL(IF(colcatbdd=$A21,ROW(colcatbdd)-1),COLUMN(AP:AP)))</f>
        <v>#NUM!</v>
      </c>
      <c r="AR21" s="69" t="e">
        <f t="array" aca="1" ref="AR21" ca="1">INDEX(colprodbdd,SMALL(IF(colcatbdd=$A21,ROW(colcatbdd)-1),COLUMN(AQ:AQ)))</f>
        <v>#NUM!</v>
      </c>
      <c r="AS21" s="69" t="e">
        <f t="array" aca="1" ref="AS21" ca="1">INDEX(colprodbdd,SMALL(IF(colcatbdd=$A21,ROW(colcatbdd)-1),COLUMN(AR:AR)))</f>
        <v>#NUM!</v>
      </c>
      <c r="AT21" s="69" t="e">
        <f t="array" aca="1" ref="AT21" ca="1">INDEX(colprodbdd,SMALL(IF(colcatbdd=$A21,ROW(colcatbdd)-1),COLUMN(AS:AS)))</f>
        <v>#NUM!</v>
      </c>
      <c r="AU21" s="69" t="e">
        <f t="array" aca="1" ref="AU21" ca="1">INDEX(colprodbdd,SMALL(IF(colcatbdd=$A21,ROW(colcatbdd)-1),COLUMN(AT:AT)))</f>
        <v>#NUM!</v>
      </c>
      <c r="AV21" s="69" t="e">
        <f t="array" aca="1" ref="AV21" ca="1">INDEX(colprodbdd,SMALL(IF(colcatbdd=$A21,ROW(colcatbdd)-1),COLUMN(AU:AU)))</f>
        <v>#NUM!</v>
      </c>
      <c r="AW21" s="69" t="e">
        <f t="array" aca="1" ref="AW21" ca="1">INDEX(colprodbdd,SMALL(IF(colcatbdd=$A21,ROW(colcatbdd)-1),COLUMN(AV:AV)))</f>
        <v>#NUM!</v>
      </c>
      <c r="AX21" s="69" t="e">
        <f t="array" aca="1" ref="AX21" ca="1">INDEX(colprodbdd,SMALL(IF(colcatbdd=$A21,ROW(colcatbdd)-1),COLUMN(AW:AW)))</f>
        <v>#NUM!</v>
      </c>
      <c r="AY21" s="69" t="e">
        <f t="array" aca="1" ref="AY21" ca="1">INDEX(colprodbdd,SMALL(IF(colcatbdd=$A21,ROW(colcatbdd)-1),COLUMN(AX:AX)))</f>
        <v>#NUM!</v>
      </c>
      <c r="AZ21" s="69" t="e">
        <f t="array" aca="1" ref="AZ21" ca="1">INDEX(colprodbdd,SMALL(IF(colcatbdd=$A21,ROW(colcatbdd)-1),COLUMN(AY:AY)))</f>
        <v>#NUM!</v>
      </c>
      <c r="BA21" s="69" t="e">
        <f t="array" aca="1" ref="BA21" ca="1">INDEX(colprodbdd,SMALL(IF(colcatbdd=$A21,ROW(colcatbdd)-1),COLUMN(AZ:AZ)))</f>
        <v>#NUM!</v>
      </c>
      <c r="BB21" s="69" t="e">
        <f t="array" aca="1" ref="BB21" ca="1">INDEX(colprodbdd,SMALL(IF(colcatbdd=$A21,ROW(colcatbdd)-1),COLUMN(BA:BA)))</f>
        <v>#NUM!</v>
      </c>
      <c r="BC21" s="69" t="e">
        <f t="array" aca="1" ref="BC21" ca="1">INDEX(colprodbdd,SMALL(IF(colcatbdd=$A21,ROW(colcatbdd)-1),COLUMN(BB:BB)))</f>
        <v>#NUM!</v>
      </c>
      <c r="BD21" s="69" t="e">
        <f t="array" aca="1" ref="BD21" ca="1">INDEX(colprodbdd,SMALL(IF(colcatbdd=$A21,ROW(colcatbdd)-1),COLUMN(BC:BC)))</f>
        <v>#NUM!</v>
      </c>
      <c r="BE21" s="69" t="e">
        <f t="array" aca="1" ref="BE21" ca="1">INDEX(colprodbdd,SMALL(IF(colcatbdd=$A21,ROW(colcatbdd)-1),COLUMN(BD:BD)))</f>
        <v>#NUM!</v>
      </c>
      <c r="BF21" s="69" t="e">
        <f t="array" aca="1" ref="BF21" ca="1">INDEX(colprodbdd,SMALL(IF(colcatbdd=$A21,ROW(colcatbdd)-1),COLUMN(BE:BE)))</f>
        <v>#NUM!</v>
      </c>
      <c r="BG21" s="69" t="e">
        <f t="array" aca="1" ref="BG21" ca="1">INDEX(colprodbdd,SMALL(IF(colcatbdd=$A21,ROW(colcatbdd)-1),COLUMN(BF:BF)))</f>
        <v>#NUM!</v>
      </c>
      <c r="BH21" s="69" t="e">
        <f t="array" aca="1" ref="BH21" ca="1">INDEX(colprodbdd,SMALL(IF(colcatbdd=$A21,ROW(colcatbdd)-1),COLUMN(BG:BG)))</f>
        <v>#NUM!</v>
      </c>
      <c r="BI21" s="69" t="e">
        <f t="array" aca="1" ref="BI21" ca="1">INDEX(colprodbdd,SMALL(IF(colcatbdd=$A21,ROW(colcatbdd)-1),COLUMN(BH:BH)))</f>
        <v>#NUM!</v>
      </c>
      <c r="BJ21" s="69" t="e">
        <f t="array" aca="1" ref="BJ21" ca="1">INDEX(colprodbdd,SMALL(IF(colcatbdd=$A21,ROW(colcatbdd)-1),COLUMN(BI:BI)))</f>
        <v>#NUM!</v>
      </c>
      <c r="BK21" s="69" t="e">
        <f t="array" aca="1" ref="BK21" ca="1">INDEX(colprodbdd,SMALL(IF(colcatbdd=$A21,ROW(colcatbdd)-1),COLUMN(BJ:BJ)))</f>
        <v>#NUM!</v>
      </c>
      <c r="BL21" s="69" t="e">
        <f t="array" aca="1" ref="BL21" ca="1">INDEX(colprodbdd,SMALL(IF(colcatbdd=$A21,ROW(colcatbdd)-1),COLUMN(BK:BK)))</f>
        <v>#NUM!</v>
      </c>
      <c r="BM21" s="69" t="e">
        <f t="array" aca="1" ref="BM21" ca="1">INDEX(colprodbdd,SMALL(IF(colcatbdd=$A21,ROW(colcatbdd)-1),COLUMN(BL:BL)))</f>
        <v>#NUM!</v>
      </c>
      <c r="BN21" s="69" t="e">
        <f t="array" aca="1" ref="BN21" ca="1">INDEX(colprodbdd,SMALL(IF(colcatbdd=$A21,ROW(colcatbdd)-1),COLUMN(BM:BM)))</f>
        <v>#NUM!</v>
      </c>
      <c r="BO21" s="69" t="e">
        <f t="array" aca="1" ref="BO21" ca="1">INDEX(colprodbdd,SMALL(IF(colcatbdd=$A21,ROW(colcatbdd)-1),COLUMN(BN:BN)))</f>
        <v>#NUM!</v>
      </c>
      <c r="BP21" s="69" t="e">
        <f t="array" aca="1" ref="BP21" ca="1">INDEX(colprodbdd,SMALL(IF(colcatbdd=$A21,ROW(colcatbdd)-1),COLUMN(BO:BO)))</f>
        <v>#NUM!</v>
      </c>
      <c r="BQ21" s="69" t="e">
        <f t="array" aca="1" ref="BQ21" ca="1">INDEX(colprodbdd,SMALL(IF(colcatbdd=$A21,ROW(colcatbdd)-1),COLUMN(BP:BP)))</f>
        <v>#NUM!</v>
      </c>
      <c r="BR21" s="69" t="e">
        <f t="array" aca="1" ref="BR21" ca="1">INDEX(colprodbdd,SMALL(IF(colcatbdd=$A21,ROW(colcatbdd)-1),COLUMN(BQ:BQ)))</f>
        <v>#NUM!</v>
      </c>
      <c r="BS21" s="69" t="e">
        <f t="array" aca="1" ref="BS21" ca="1">INDEX(colprodbdd,SMALL(IF(colcatbdd=$A21,ROW(colcatbdd)-1),COLUMN(BR:BR)))</f>
        <v>#NUM!</v>
      </c>
      <c r="BT21" s="69" t="e">
        <f t="array" aca="1" ref="BT21" ca="1">INDEX(colprodbdd,SMALL(IF(colcatbdd=$A21,ROW(colcatbdd)-1),COLUMN(BS:BS)))</f>
        <v>#NUM!</v>
      </c>
      <c r="BU21" s="69" t="e">
        <f t="array" aca="1" ref="BU21" ca="1">INDEX(colprodbdd,SMALL(IF(colcatbdd=$A21,ROW(colcatbdd)-1),COLUMN(BT:BT)))</f>
        <v>#NUM!</v>
      </c>
      <c r="BV21" s="69" t="e">
        <f t="array" aca="1" ref="BV21" ca="1">INDEX(colprodbdd,SMALL(IF(colcatbdd=$A21,ROW(colcatbdd)-1),COLUMN(BU:BU)))</f>
        <v>#NUM!</v>
      </c>
      <c r="BW21" s="69" t="e">
        <f t="array" aca="1" ref="BW21" ca="1">INDEX(colprodbdd,SMALL(IF(colcatbdd=$A21,ROW(colcatbdd)-1),COLUMN(BV:BV)))</f>
        <v>#NUM!</v>
      </c>
      <c r="BX21" s="69" t="e">
        <f t="array" aca="1" ref="BX21" ca="1">INDEX(colprodbdd,SMALL(IF(colcatbdd=$A21,ROW(colcatbdd)-1),COLUMN(BW:BW)))</f>
        <v>#NUM!</v>
      </c>
      <c r="BY21" s="69" t="e">
        <f t="array" aca="1" ref="BY21" ca="1">INDEX(colprodbdd,SMALL(IF(colcatbdd=$A21,ROW(colcatbdd)-1),COLUMN(BX:BX)))</f>
        <v>#NUM!</v>
      </c>
      <c r="BZ21" s="69" t="e">
        <f t="array" aca="1" ref="BZ21" ca="1">INDEX(colprodbdd,SMALL(IF(colcatbdd=$A21,ROW(colcatbdd)-1),COLUMN(BY:BY)))</f>
        <v>#NUM!</v>
      </c>
      <c r="CA21" s="69" t="e">
        <f t="array" aca="1" ref="CA21" ca="1">INDEX(colprodbdd,SMALL(IF(colcatbdd=$A21,ROW(colcatbdd)-1),COLUMN(BZ:BZ)))</f>
        <v>#NUM!</v>
      </c>
      <c r="CB21" s="69" t="e">
        <f t="array" aca="1" ref="CB21" ca="1">INDEX(colprodbdd,SMALL(IF(colcatbdd=$A21,ROW(colcatbdd)-1),COLUMN(CA:CA)))</f>
        <v>#NUM!</v>
      </c>
      <c r="CC21" s="69" t="e">
        <f t="array" aca="1" ref="CC21" ca="1">INDEX(colprodbdd,SMALL(IF(colcatbdd=$A21,ROW(colcatbdd)-1),COLUMN(CB:CB)))</f>
        <v>#NUM!</v>
      </c>
      <c r="CD21" s="69" t="e">
        <f t="array" aca="1" ref="CD21" ca="1">INDEX(colprodbdd,SMALL(IF(colcatbdd=$A21,ROW(colcatbdd)-1),COLUMN(CC:CC)))</f>
        <v>#NUM!</v>
      </c>
      <c r="CE21" s="69" t="e">
        <f t="array" aca="1" ref="CE21" ca="1">INDEX(colprodbdd,SMALL(IF(colcatbdd=$A21,ROW(colcatbdd)-1),COLUMN(CD:CD)))</f>
        <v>#NUM!</v>
      </c>
      <c r="CF21" s="69" t="e">
        <f t="array" aca="1" ref="CF21" ca="1">INDEX(colprodbdd,SMALL(IF(colcatbdd=$A21,ROW(colcatbdd)-1),COLUMN(CE:CE)))</f>
        <v>#NUM!</v>
      </c>
      <c r="CG21" s="69" t="e">
        <f t="array" aca="1" ref="CG21" ca="1">INDEX(colprodbdd,SMALL(IF(colcatbdd=$A21,ROW(colcatbdd)-1),COLUMN(CF:CF)))</f>
        <v>#NUM!</v>
      </c>
      <c r="CH21" s="69" t="e">
        <f t="array" aca="1" ref="CH21" ca="1">INDEX(colprodbdd,SMALL(IF(colcatbdd=$A21,ROW(colcatbdd)-1),COLUMN(CG:CG)))</f>
        <v>#NUM!</v>
      </c>
      <c r="CI21" s="69" t="e">
        <f t="array" aca="1" ref="CI21" ca="1">INDEX(colprodbdd,SMALL(IF(colcatbdd=$A21,ROW(colcatbdd)-1),COLUMN(CH:CH)))</f>
        <v>#NUM!</v>
      </c>
      <c r="CJ21" s="69" t="e">
        <f t="array" aca="1" ref="CJ21" ca="1">INDEX(colprodbdd,SMALL(IF(colcatbdd=$A21,ROW(colcatbdd)-1),COLUMN(CI:CI)))</f>
        <v>#NUM!</v>
      </c>
      <c r="CK21" s="69" t="e">
        <f t="array" aca="1" ref="CK21" ca="1">INDEX(colprodbdd,SMALL(IF(colcatbdd=$A21,ROW(colcatbdd)-1),COLUMN(CJ:CJ)))</f>
        <v>#NUM!</v>
      </c>
      <c r="CL21" s="69" t="e">
        <f t="array" aca="1" ref="CL21" ca="1">INDEX(colprodbdd,SMALL(IF(colcatbdd=$A21,ROW(colcatbdd)-1),COLUMN(CK:CK)))</f>
        <v>#NUM!</v>
      </c>
      <c r="CM21" s="69" t="e">
        <f t="array" aca="1" ref="CM21" ca="1">INDEX(colprodbdd,SMALL(IF(colcatbdd=$A21,ROW(colcatbdd)-1),COLUMN(CL:CL)))</f>
        <v>#NUM!</v>
      </c>
      <c r="CN21" s="69" t="e">
        <f t="array" aca="1" ref="CN21" ca="1">INDEX(colprodbdd,SMALL(IF(colcatbdd=$A21,ROW(colcatbdd)-1),COLUMN(CM:CM)))</f>
        <v>#NUM!</v>
      </c>
      <c r="CO21" s="69" t="e">
        <f t="array" aca="1" ref="CO21" ca="1">INDEX(colprodbdd,SMALL(IF(colcatbdd=$A21,ROW(colcatbdd)-1),COLUMN(CN:CN)))</f>
        <v>#NUM!</v>
      </c>
      <c r="CP21" s="69" t="e">
        <f t="array" aca="1" ref="CP21" ca="1">INDEX(colprodbdd,SMALL(IF(colcatbdd=$A21,ROW(colcatbdd)-1),COLUMN(CO:CO)))</f>
        <v>#NUM!</v>
      </c>
      <c r="CQ21" s="69" t="e">
        <f t="array" aca="1" ref="CQ21" ca="1">INDEX(colprodbdd,SMALL(IF(colcatbdd=$A21,ROW(colcatbdd)-1),COLUMN(CP:CP)))</f>
        <v>#NUM!</v>
      </c>
      <c r="CR21" s="69" t="e">
        <f t="array" aca="1" ref="CR21" ca="1">INDEX(colprodbdd,SMALL(IF(colcatbdd=$A21,ROW(colcatbdd)-1),COLUMN(CQ:CQ)))</f>
        <v>#NUM!</v>
      </c>
      <c r="CS21" s="69" t="e">
        <f t="array" aca="1" ref="CS21" ca="1">INDEX(colprodbdd,SMALL(IF(colcatbdd=$A21,ROW(colcatbdd)-1),COLUMN(CR:CR)))</f>
        <v>#NUM!</v>
      </c>
      <c r="CT21" s="69" t="e">
        <f t="array" aca="1" ref="CT21" ca="1">INDEX(colprodbdd,SMALL(IF(colcatbdd=$A21,ROW(colcatbdd)-1),COLUMN(CS:CS)))</f>
        <v>#NUM!</v>
      </c>
      <c r="CU21" s="69" t="e">
        <f t="array" aca="1" ref="CU21" ca="1">INDEX(colprodbdd,SMALL(IF(colcatbdd=$A21,ROW(colcatbdd)-1),COLUMN(CT:CT)))</f>
        <v>#NUM!</v>
      </c>
      <c r="CV21" s="69" t="e">
        <f t="array" aca="1" ref="CV21" ca="1">INDEX(colprodbdd,SMALL(IF(colcatbdd=$A21,ROW(colcatbdd)-1),COLUMN(CU:CU)))</f>
        <v>#NUM!</v>
      </c>
      <c r="CW21" s="69" t="e">
        <f t="array" aca="1" ref="CW21" ca="1">INDEX(colprodbdd,SMALL(IF(colcatbdd=$A21,ROW(colcatbdd)-1),COLUMN(CV:CV)))</f>
        <v>#NUM!</v>
      </c>
      <c r="CX21" s="69" t="e">
        <f t="array" aca="1" ref="CX21" ca="1">INDEX(colprodbdd,SMALL(IF(colcatbdd=$A21,ROW(colcatbdd)-1),COLUMN(CW:CW)))</f>
        <v>#NUM!</v>
      </c>
      <c r="CY21" s="69" t="e">
        <f t="array" aca="1" ref="CY21" ca="1">INDEX(colprodbdd,SMALL(IF(colcatbdd=$A21,ROW(colcatbdd)-1),COLUMN(CX:CX)))</f>
        <v>#NUM!</v>
      </c>
      <c r="CZ21" s="69" t="e">
        <f t="array" aca="1" ref="CZ21" ca="1">INDEX(colprodbdd,SMALL(IF(colcatbdd=$A21,ROW(colcatbdd)-1),COLUMN(CY:CY)))</f>
        <v>#NUM!</v>
      </c>
      <c r="DA21" s="69" t="e">
        <f t="array" aca="1" ref="DA21" ca="1">INDEX(colprodbdd,SMALL(IF(colcatbdd=$A21,ROW(colcatbdd)-1),COLUMN(CZ:CZ)))</f>
        <v>#NUM!</v>
      </c>
      <c r="DB21" s="69" t="e">
        <f t="array" aca="1" ref="DB21" ca="1">INDEX(colprodbdd,SMALL(IF(colcatbdd=$A21,ROW(colcatbdd)-1),COLUMN(DA:DA)))</f>
        <v>#NUM!</v>
      </c>
      <c r="DC21" s="69" t="e">
        <f t="array" aca="1" ref="DC21" ca="1">INDEX(colprodbdd,SMALL(IF(colcatbdd=$A21,ROW(colcatbdd)-1),COLUMN(DB:DB)))</f>
        <v>#NUM!</v>
      </c>
      <c r="DD21" s="69" t="e">
        <f t="array" aca="1" ref="DD21" ca="1">INDEX(colprodbdd,SMALL(IF(colcatbdd=$A21,ROW(colcatbdd)-1),COLUMN(DC:DC)))</f>
        <v>#NUM!</v>
      </c>
      <c r="DE21" s="69" t="e">
        <f t="array" aca="1" ref="DE21" ca="1">INDEX(colprodbdd,SMALL(IF(colcatbdd=$A21,ROW(colcatbdd)-1),COLUMN(DD:DD)))</f>
        <v>#NUM!</v>
      </c>
      <c r="DF21" s="69" t="e">
        <f t="array" aca="1" ref="DF21" ca="1">INDEX(colprodbdd,SMALL(IF(colcatbdd=$A21,ROW(colcatbdd)-1),COLUMN(DE:DE)))</f>
        <v>#NUM!</v>
      </c>
      <c r="DG21" s="69" t="e">
        <f t="array" aca="1" ref="DG21" ca="1">INDEX(colprodbdd,SMALL(IF(colcatbdd=$A21,ROW(colcatbdd)-1),COLUMN(DF:DF)))</f>
        <v>#NUM!</v>
      </c>
      <c r="DH21" s="69" t="e">
        <f t="array" aca="1" ref="DH21" ca="1">INDEX(colprodbdd,SMALL(IF(colcatbdd=$A21,ROW(colcatbdd)-1),COLUMN(DG:DG)))</f>
        <v>#NUM!</v>
      </c>
      <c r="DI21" s="69" t="e">
        <f t="array" aca="1" ref="DI21" ca="1">INDEX(colprodbdd,SMALL(IF(colcatbdd=$A21,ROW(colcatbdd)-1),COLUMN(DH:DH)))</f>
        <v>#NUM!</v>
      </c>
      <c r="DJ21" s="69" t="e">
        <f t="array" aca="1" ref="DJ21" ca="1">INDEX(colprodbdd,SMALL(IF(colcatbdd=$A21,ROW(colcatbdd)-1),COLUMN(DI:DI)))</f>
        <v>#NUM!</v>
      </c>
      <c r="DK21" s="69" t="e">
        <f t="array" aca="1" ref="DK21" ca="1">INDEX(colprodbdd,SMALL(IF(colcatbdd=$A21,ROW(colcatbdd)-1),COLUMN(DJ:DJ)))</f>
        <v>#NUM!</v>
      </c>
      <c r="DL21" s="69" t="e">
        <f t="array" aca="1" ref="DL21" ca="1">INDEX(colprodbdd,SMALL(IF(colcatbdd=$A21,ROW(colcatbdd)-1),COLUMN(DK:DK)))</f>
        <v>#NUM!</v>
      </c>
      <c r="DM21" s="69" t="e">
        <f t="array" aca="1" ref="DM21" ca="1">INDEX(colprodbdd,SMALL(IF(colcatbdd=$A21,ROW(colcatbdd)-1),COLUMN(DL:DL)))</f>
        <v>#NUM!</v>
      </c>
      <c r="DN21" s="69" t="e">
        <f t="array" aca="1" ref="DN21" ca="1">INDEX(colprodbdd,SMALL(IF(colcatbdd=$A21,ROW(colcatbdd)-1),COLUMN(DM:DM)))</f>
        <v>#NUM!</v>
      </c>
      <c r="DO21" s="69" t="e">
        <f t="array" aca="1" ref="DO21" ca="1">INDEX(colprodbdd,SMALL(IF(colcatbdd=$A21,ROW(colcatbdd)-1),COLUMN(DN:DN)))</f>
        <v>#NUM!</v>
      </c>
      <c r="DP21" s="69" t="e">
        <f t="array" aca="1" ref="DP21" ca="1">INDEX(colprodbdd,SMALL(IF(colcatbdd=$A21,ROW(colcatbdd)-1),COLUMN(DO:DO)))</f>
        <v>#NUM!</v>
      </c>
      <c r="DQ21" s="69" t="e">
        <f t="array" aca="1" ref="DQ21" ca="1">INDEX(colprodbdd,SMALL(IF(colcatbdd=$A21,ROW(colcatbdd)-1),COLUMN(DP:DP)))</f>
        <v>#NUM!</v>
      </c>
      <c r="DR21" s="69" t="e">
        <f t="array" aca="1" ref="DR21" ca="1">INDEX(colprodbdd,SMALL(IF(colcatbdd=$A21,ROW(colcatbdd)-1),COLUMN(DQ:DQ)))</f>
        <v>#NUM!</v>
      </c>
      <c r="DS21" s="69" t="e">
        <f t="array" aca="1" ref="DS21" ca="1">INDEX(colprodbdd,SMALL(IF(colcatbdd=$A21,ROW(colcatbdd)-1),COLUMN(DR:DR)))</f>
        <v>#NUM!</v>
      </c>
      <c r="DT21" s="69" t="e">
        <f t="array" aca="1" ref="DT21" ca="1">INDEX(colprodbdd,SMALL(IF(colcatbdd=$A21,ROW(colcatbdd)-1),COLUMN(DS:DS)))</f>
        <v>#NUM!</v>
      </c>
      <c r="DU21" s="69" t="e">
        <f t="array" aca="1" ref="DU21" ca="1">INDEX(colprodbdd,SMALL(IF(colcatbdd=$A21,ROW(colcatbdd)-1),COLUMN(DT:DT)))</f>
        <v>#NUM!</v>
      </c>
      <c r="DV21" s="69" t="e">
        <f t="array" aca="1" ref="DV21" ca="1">INDEX(colprodbdd,SMALL(IF(colcatbdd=$A21,ROW(colcatbdd)-1),COLUMN(DU:DU)))</f>
        <v>#NUM!</v>
      </c>
    </row>
    <row r="22" spans="1:126">
      <c r="A22" s="70" t="s">
        <v>75</v>
      </c>
      <c r="B22" s="69" t="e">
        <f t="array" aca="1" ref="B22" ca="1">INDEX(colprodbdd,SMALL(IF(colcatbdd=$A22,ROW(colcatbdd)-1),COLUMN(A:A)))</f>
        <v>#NUM!</v>
      </c>
      <c r="C22" s="69" t="e">
        <f t="array" aca="1" ref="C22" ca="1">INDEX(colprodbdd,SMALL(IF(colcatbdd=$A22,ROW(colcatbdd)-1),COLUMN(B:B)))</f>
        <v>#NUM!</v>
      </c>
      <c r="D22" s="69" t="e">
        <f t="array" aca="1" ref="D22" ca="1">INDEX(colprodbdd,SMALL(IF(colcatbdd=$A22,ROW(colcatbdd)-1),COLUMN(C:C)))</f>
        <v>#NUM!</v>
      </c>
      <c r="E22" s="69" t="e">
        <f t="array" aca="1" ref="E22" ca="1">INDEX(colprodbdd,SMALL(IF(colcatbdd=$A22,ROW(colcatbdd)-1),COLUMN(D:D)))</f>
        <v>#NUM!</v>
      </c>
      <c r="F22" s="69" t="e">
        <f t="array" aca="1" ref="F22" ca="1">INDEX(colprodbdd,SMALL(IF(colcatbdd=$A22,ROW(colcatbdd)-1),COLUMN(E:E)))</f>
        <v>#NUM!</v>
      </c>
      <c r="G22" s="69" t="e">
        <f t="array" aca="1" ref="G22" ca="1">INDEX(colprodbdd,SMALL(IF(colcatbdd=$A22,ROW(colcatbdd)-1),COLUMN(F:F)))</f>
        <v>#NUM!</v>
      </c>
      <c r="H22" s="69" t="e">
        <f t="array" aca="1" ref="H22" ca="1">INDEX(colprodbdd,SMALL(IF(colcatbdd=$A22,ROW(colcatbdd)-1),COLUMN(G:G)))</f>
        <v>#NUM!</v>
      </c>
      <c r="I22" s="69" t="e">
        <f t="array" aca="1" ref="I22" ca="1">INDEX(colprodbdd,SMALL(IF(colcatbdd=$A22,ROW(colcatbdd)-1),COLUMN(H:H)))</f>
        <v>#NUM!</v>
      </c>
      <c r="J22" s="69" t="e">
        <f t="array" aca="1" ref="J22" ca="1">INDEX(colprodbdd,SMALL(IF(colcatbdd=$A22,ROW(colcatbdd)-1),COLUMN(I:I)))</f>
        <v>#NUM!</v>
      </c>
      <c r="K22" s="69" t="e">
        <f t="array" aca="1" ref="K22" ca="1">INDEX(colprodbdd,SMALL(IF(colcatbdd=$A22,ROW(colcatbdd)-1),COLUMN(J:J)))</f>
        <v>#NUM!</v>
      </c>
      <c r="L22" s="69" t="e">
        <f t="array" aca="1" ref="L22" ca="1">INDEX(colprodbdd,SMALL(IF(colcatbdd=$A22,ROW(colcatbdd)-1),COLUMN(K:K)))</f>
        <v>#NUM!</v>
      </c>
      <c r="M22" s="69" t="e">
        <f t="array" aca="1" ref="M22" ca="1">INDEX(colprodbdd,SMALL(IF(colcatbdd=$A22,ROW(colcatbdd)-1),COLUMN(L:L)))</f>
        <v>#NUM!</v>
      </c>
      <c r="N22" s="69" t="e">
        <f t="array" aca="1" ref="N22" ca="1">INDEX(colprodbdd,SMALL(IF(colcatbdd=$A22,ROW(colcatbdd)-1),COLUMN(M:M)))</f>
        <v>#NUM!</v>
      </c>
      <c r="O22" s="69" t="e">
        <f t="array" aca="1" ref="O22" ca="1">INDEX(colprodbdd,SMALL(IF(colcatbdd=$A22,ROW(colcatbdd)-1),COLUMN(N:N)))</f>
        <v>#NUM!</v>
      </c>
      <c r="P22" s="69" t="e">
        <f t="array" aca="1" ref="P22" ca="1">INDEX(colprodbdd,SMALL(IF(colcatbdd=$A22,ROW(colcatbdd)-1),COLUMN(O:O)))</f>
        <v>#NUM!</v>
      </c>
      <c r="Q22" s="69" t="e">
        <f t="array" aca="1" ref="Q22" ca="1">INDEX(colprodbdd,SMALL(IF(colcatbdd=$A22,ROW(colcatbdd)-1),COLUMN(P:P)))</f>
        <v>#NUM!</v>
      </c>
      <c r="R22" s="69" t="e">
        <f t="array" aca="1" ref="R22" ca="1">INDEX(colprodbdd,SMALL(IF(colcatbdd=$A22,ROW(colcatbdd)-1),COLUMN(Q:Q)))</f>
        <v>#NUM!</v>
      </c>
      <c r="S22" s="69" t="e">
        <f t="array" aca="1" ref="S22" ca="1">INDEX(colprodbdd,SMALL(IF(colcatbdd=$A22,ROW(colcatbdd)-1),COLUMN(R:R)))</f>
        <v>#NUM!</v>
      </c>
      <c r="T22" s="69" t="e">
        <f t="array" aca="1" ref="T22" ca="1">INDEX(colprodbdd,SMALL(IF(colcatbdd=$A22,ROW(colcatbdd)-1),COLUMN(S:S)))</f>
        <v>#NUM!</v>
      </c>
      <c r="U22" s="69" t="e">
        <f t="array" aca="1" ref="U22" ca="1">INDEX(colprodbdd,SMALL(IF(colcatbdd=$A22,ROW(colcatbdd)-1),COLUMN(T:T)))</f>
        <v>#NUM!</v>
      </c>
      <c r="V22" s="69" t="e">
        <f t="array" aca="1" ref="V22" ca="1">INDEX(colprodbdd,SMALL(IF(colcatbdd=$A22,ROW(colcatbdd)-1),COLUMN(U:U)))</f>
        <v>#NUM!</v>
      </c>
      <c r="W22" s="69" t="e">
        <f t="array" aca="1" ref="W22" ca="1">INDEX(colprodbdd,SMALL(IF(colcatbdd=$A22,ROW(colcatbdd)-1),COLUMN(V:V)))</f>
        <v>#NUM!</v>
      </c>
      <c r="X22" s="69" t="e">
        <f t="array" aca="1" ref="X22" ca="1">INDEX(colprodbdd,SMALL(IF(colcatbdd=$A22,ROW(colcatbdd)-1),COLUMN(W:W)))</f>
        <v>#NUM!</v>
      </c>
      <c r="Y22" s="69" t="e">
        <f t="array" aca="1" ref="Y22" ca="1">INDEX(colprodbdd,SMALL(IF(colcatbdd=$A22,ROW(colcatbdd)-1),COLUMN(X:X)))</f>
        <v>#NUM!</v>
      </c>
      <c r="Z22" s="69" t="e">
        <f t="array" aca="1" ref="Z22" ca="1">INDEX(colprodbdd,SMALL(IF(colcatbdd=$A22,ROW(colcatbdd)-1),COLUMN(Y:Y)))</f>
        <v>#NUM!</v>
      </c>
      <c r="AA22" s="69" t="e">
        <f t="array" aca="1" ref="AA22" ca="1">INDEX(colprodbdd,SMALL(IF(colcatbdd=$A22,ROW(colcatbdd)-1),COLUMN(Z:Z)))</f>
        <v>#NUM!</v>
      </c>
      <c r="AB22" s="69" t="e">
        <f t="array" aca="1" ref="AB22" ca="1">INDEX(colprodbdd,SMALL(IF(colcatbdd=$A22,ROW(colcatbdd)-1),COLUMN(AA:AA)))</f>
        <v>#NUM!</v>
      </c>
      <c r="AC22" s="69" t="e">
        <f t="array" aca="1" ref="AC22" ca="1">INDEX(colprodbdd,SMALL(IF(colcatbdd=$A22,ROW(colcatbdd)-1),COLUMN(AB:AB)))</f>
        <v>#NUM!</v>
      </c>
      <c r="AD22" s="69" t="e">
        <f t="array" aca="1" ref="AD22" ca="1">INDEX(colprodbdd,SMALL(IF(colcatbdd=$A22,ROW(colcatbdd)-1),COLUMN(AC:AC)))</f>
        <v>#NUM!</v>
      </c>
      <c r="AE22" s="69" t="e">
        <f t="array" aca="1" ref="AE22" ca="1">INDEX(colprodbdd,SMALL(IF(colcatbdd=$A22,ROW(colcatbdd)-1),COLUMN(AD:AD)))</f>
        <v>#NUM!</v>
      </c>
      <c r="AF22" s="69" t="e">
        <f t="array" aca="1" ref="AF22" ca="1">INDEX(colprodbdd,SMALL(IF(colcatbdd=$A22,ROW(colcatbdd)-1),COLUMN(AE:AE)))</f>
        <v>#NUM!</v>
      </c>
      <c r="AG22" s="69" t="e">
        <f t="array" aca="1" ref="AG22" ca="1">INDEX(colprodbdd,SMALL(IF(colcatbdd=$A22,ROW(colcatbdd)-1),COLUMN(AF:AF)))</f>
        <v>#NUM!</v>
      </c>
      <c r="AH22" s="69" t="e">
        <f t="array" aca="1" ref="AH22" ca="1">INDEX(colprodbdd,SMALL(IF(colcatbdd=$A22,ROW(colcatbdd)-1),COLUMN(AG:AG)))</f>
        <v>#NUM!</v>
      </c>
      <c r="AI22" s="69" t="e">
        <f t="array" aca="1" ref="AI22" ca="1">INDEX(colprodbdd,SMALL(IF(colcatbdd=$A22,ROW(colcatbdd)-1),COLUMN(AH:AH)))</f>
        <v>#NUM!</v>
      </c>
      <c r="AJ22" s="69" t="e">
        <f t="array" aca="1" ref="AJ22" ca="1">INDEX(colprodbdd,SMALL(IF(colcatbdd=$A22,ROW(colcatbdd)-1),COLUMN(AI:AI)))</f>
        <v>#NUM!</v>
      </c>
      <c r="AK22" s="69" t="e">
        <f t="array" aca="1" ref="AK22" ca="1">INDEX(colprodbdd,SMALL(IF(colcatbdd=$A22,ROW(colcatbdd)-1),COLUMN(AJ:AJ)))</f>
        <v>#NUM!</v>
      </c>
      <c r="AL22" s="69" t="e">
        <f t="array" aca="1" ref="AL22" ca="1">INDEX(colprodbdd,SMALL(IF(colcatbdd=$A22,ROW(colcatbdd)-1),COLUMN(AK:AK)))</f>
        <v>#NUM!</v>
      </c>
      <c r="AM22" s="69" t="e">
        <f t="array" aca="1" ref="AM22" ca="1">INDEX(colprodbdd,SMALL(IF(colcatbdd=$A22,ROW(colcatbdd)-1),COLUMN(AL:AL)))</f>
        <v>#NUM!</v>
      </c>
      <c r="AN22" s="69" t="e">
        <f t="array" aca="1" ref="AN22" ca="1">INDEX(colprodbdd,SMALL(IF(colcatbdd=$A22,ROW(colcatbdd)-1),COLUMN(AM:AM)))</f>
        <v>#NUM!</v>
      </c>
      <c r="AO22" s="69" t="e">
        <f t="array" aca="1" ref="AO22" ca="1">INDEX(colprodbdd,SMALL(IF(colcatbdd=$A22,ROW(colcatbdd)-1),COLUMN(AN:AN)))</f>
        <v>#NUM!</v>
      </c>
      <c r="AP22" s="69" t="e">
        <f t="array" aca="1" ref="AP22" ca="1">INDEX(colprodbdd,SMALL(IF(colcatbdd=$A22,ROW(colcatbdd)-1),COLUMN(AO:AO)))</f>
        <v>#NUM!</v>
      </c>
      <c r="AQ22" s="69" t="e">
        <f t="array" aca="1" ref="AQ22" ca="1">INDEX(colprodbdd,SMALL(IF(colcatbdd=$A22,ROW(colcatbdd)-1),COLUMN(AP:AP)))</f>
        <v>#NUM!</v>
      </c>
      <c r="AR22" s="69" t="e">
        <f t="array" aca="1" ref="AR22" ca="1">INDEX(colprodbdd,SMALL(IF(colcatbdd=$A22,ROW(colcatbdd)-1),COLUMN(AQ:AQ)))</f>
        <v>#NUM!</v>
      </c>
      <c r="AS22" s="69" t="e">
        <f t="array" aca="1" ref="AS22" ca="1">INDEX(colprodbdd,SMALL(IF(colcatbdd=$A22,ROW(colcatbdd)-1),COLUMN(AR:AR)))</f>
        <v>#NUM!</v>
      </c>
      <c r="AT22" s="69" t="e">
        <f t="array" aca="1" ref="AT22" ca="1">INDEX(colprodbdd,SMALL(IF(colcatbdd=$A22,ROW(colcatbdd)-1),COLUMN(AS:AS)))</f>
        <v>#NUM!</v>
      </c>
      <c r="AU22" s="69" t="e">
        <f t="array" aca="1" ref="AU22" ca="1">INDEX(colprodbdd,SMALL(IF(colcatbdd=$A22,ROW(colcatbdd)-1),COLUMN(AT:AT)))</f>
        <v>#NUM!</v>
      </c>
      <c r="AV22" s="69" t="e">
        <f t="array" aca="1" ref="AV22" ca="1">INDEX(colprodbdd,SMALL(IF(colcatbdd=$A22,ROW(colcatbdd)-1),COLUMN(AU:AU)))</f>
        <v>#NUM!</v>
      </c>
      <c r="AW22" s="69" t="e">
        <f t="array" aca="1" ref="AW22" ca="1">INDEX(colprodbdd,SMALL(IF(colcatbdd=$A22,ROW(colcatbdd)-1),COLUMN(AV:AV)))</f>
        <v>#NUM!</v>
      </c>
      <c r="AX22" s="69" t="e">
        <f t="array" aca="1" ref="AX22" ca="1">INDEX(colprodbdd,SMALL(IF(colcatbdd=$A22,ROW(colcatbdd)-1),COLUMN(AW:AW)))</f>
        <v>#NUM!</v>
      </c>
      <c r="AY22" s="69" t="e">
        <f t="array" aca="1" ref="AY22" ca="1">INDEX(colprodbdd,SMALL(IF(colcatbdd=$A22,ROW(colcatbdd)-1),COLUMN(AX:AX)))</f>
        <v>#NUM!</v>
      </c>
      <c r="AZ22" s="69" t="e">
        <f t="array" aca="1" ref="AZ22" ca="1">INDEX(colprodbdd,SMALL(IF(colcatbdd=$A22,ROW(colcatbdd)-1),COLUMN(AY:AY)))</f>
        <v>#NUM!</v>
      </c>
      <c r="BA22" s="69" t="e">
        <f t="array" aca="1" ref="BA22" ca="1">INDEX(colprodbdd,SMALL(IF(colcatbdd=$A22,ROW(colcatbdd)-1),COLUMN(AZ:AZ)))</f>
        <v>#NUM!</v>
      </c>
      <c r="BB22" s="69" t="e">
        <f t="array" aca="1" ref="BB22" ca="1">INDEX(colprodbdd,SMALL(IF(colcatbdd=$A22,ROW(colcatbdd)-1),COLUMN(BA:BA)))</f>
        <v>#NUM!</v>
      </c>
      <c r="BC22" s="69" t="e">
        <f t="array" aca="1" ref="BC22" ca="1">INDEX(colprodbdd,SMALL(IF(colcatbdd=$A22,ROW(colcatbdd)-1),COLUMN(BB:BB)))</f>
        <v>#NUM!</v>
      </c>
      <c r="BD22" s="69" t="e">
        <f t="array" aca="1" ref="BD22" ca="1">INDEX(colprodbdd,SMALL(IF(colcatbdd=$A22,ROW(colcatbdd)-1),COLUMN(BC:BC)))</f>
        <v>#NUM!</v>
      </c>
      <c r="BE22" s="69" t="e">
        <f t="array" aca="1" ref="BE22" ca="1">INDEX(colprodbdd,SMALL(IF(colcatbdd=$A22,ROW(colcatbdd)-1),COLUMN(BD:BD)))</f>
        <v>#NUM!</v>
      </c>
      <c r="BF22" s="69" t="e">
        <f t="array" aca="1" ref="BF22" ca="1">INDEX(colprodbdd,SMALL(IF(colcatbdd=$A22,ROW(colcatbdd)-1),COLUMN(BE:BE)))</f>
        <v>#NUM!</v>
      </c>
      <c r="BG22" s="69" t="e">
        <f t="array" aca="1" ref="BG22" ca="1">INDEX(colprodbdd,SMALL(IF(colcatbdd=$A22,ROW(colcatbdd)-1),COLUMN(BF:BF)))</f>
        <v>#NUM!</v>
      </c>
      <c r="BH22" s="69" t="e">
        <f t="array" aca="1" ref="BH22" ca="1">INDEX(colprodbdd,SMALL(IF(colcatbdd=$A22,ROW(colcatbdd)-1),COLUMN(BG:BG)))</f>
        <v>#NUM!</v>
      </c>
      <c r="BI22" s="69" t="e">
        <f t="array" aca="1" ref="BI22" ca="1">INDEX(colprodbdd,SMALL(IF(colcatbdd=$A22,ROW(colcatbdd)-1),COLUMN(BH:BH)))</f>
        <v>#NUM!</v>
      </c>
      <c r="BJ22" s="69" t="e">
        <f t="array" aca="1" ref="BJ22" ca="1">INDEX(colprodbdd,SMALL(IF(colcatbdd=$A22,ROW(colcatbdd)-1),COLUMN(BI:BI)))</f>
        <v>#NUM!</v>
      </c>
      <c r="BK22" s="69" t="e">
        <f t="array" aca="1" ref="BK22" ca="1">INDEX(colprodbdd,SMALL(IF(colcatbdd=$A22,ROW(colcatbdd)-1),COLUMN(BJ:BJ)))</f>
        <v>#NUM!</v>
      </c>
      <c r="BL22" s="69" t="e">
        <f t="array" aca="1" ref="BL22" ca="1">INDEX(colprodbdd,SMALL(IF(colcatbdd=$A22,ROW(colcatbdd)-1),COLUMN(BK:BK)))</f>
        <v>#NUM!</v>
      </c>
      <c r="BM22" s="69" t="e">
        <f t="array" aca="1" ref="BM22" ca="1">INDEX(colprodbdd,SMALL(IF(colcatbdd=$A22,ROW(colcatbdd)-1),COLUMN(BL:BL)))</f>
        <v>#NUM!</v>
      </c>
      <c r="BN22" s="69" t="e">
        <f t="array" aca="1" ref="BN22" ca="1">INDEX(colprodbdd,SMALL(IF(colcatbdd=$A22,ROW(colcatbdd)-1),COLUMN(BM:BM)))</f>
        <v>#NUM!</v>
      </c>
      <c r="BO22" s="69" t="e">
        <f t="array" aca="1" ref="BO22" ca="1">INDEX(colprodbdd,SMALL(IF(colcatbdd=$A22,ROW(colcatbdd)-1),COLUMN(BN:BN)))</f>
        <v>#NUM!</v>
      </c>
      <c r="BP22" s="69" t="e">
        <f t="array" aca="1" ref="BP22" ca="1">INDEX(colprodbdd,SMALL(IF(colcatbdd=$A22,ROW(colcatbdd)-1),COLUMN(BO:BO)))</f>
        <v>#NUM!</v>
      </c>
      <c r="BQ22" s="69" t="e">
        <f t="array" aca="1" ref="BQ22" ca="1">INDEX(colprodbdd,SMALL(IF(colcatbdd=$A22,ROW(colcatbdd)-1),COLUMN(BP:BP)))</f>
        <v>#NUM!</v>
      </c>
      <c r="BR22" s="69" t="e">
        <f t="array" aca="1" ref="BR22" ca="1">INDEX(colprodbdd,SMALL(IF(colcatbdd=$A22,ROW(colcatbdd)-1),COLUMN(BQ:BQ)))</f>
        <v>#NUM!</v>
      </c>
      <c r="BS22" s="69" t="e">
        <f t="array" aca="1" ref="BS22" ca="1">INDEX(colprodbdd,SMALL(IF(colcatbdd=$A22,ROW(colcatbdd)-1),COLUMN(BR:BR)))</f>
        <v>#NUM!</v>
      </c>
      <c r="BT22" s="69" t="e">
        <f t="array" aca="1" ref="BT22" ca="1">INDEX(colprodbdd,SMALL(IF(colcatbdd=$A22,ROW(colcatbdd)-1),COLUMN(BS:BS)))</f>
        <v>#NUM!</v>
      </c>
      <c r="BU22" s="69" t="e">
        <f t="array" aca="1" ref="BU22" ca="1">INDEX(colprodbdd,SMALL(IF(colcatbdd=$A22,ROW(colcatbdd)-1),COLUMN(BT:BT)))</f>
        <v>#NUM!</v>
      </c>
      <c r="BV22" s="69" t="e">
        <f t="array" aca="1" ref="BV22" ca="1">INDEX(colprodbdd,SMALL(IF(colcatbdd=$A22,ROW(colcatbdd)-1),COLUMN(BU:BU)))</f>
        <v>#NUM!</v>
      </c>
      <c r="BW22" s="69" t="e">
        <f t="array" aca="1" ref="BW22" ca="1">INDEX(colprodbdd,SMALL(IF(colcatbdd=$A22,ROW(colcatbdd)-1),COLUMN(BV:BV)))</f>
        <v>#NUM!</v>
      </c>
      <c r="BX22" s="69" t="e">
        <f t="array" aca="1" ref="BX22" ca="1">INDEX(colprodbdd,SMALL(IF(colcatbdd=$A22,ROW(colcatbdd)-1),COLUMN(BW:BW)))</f>
        <v>#NUM!</v>
      </c>
      <c r="BY22" s="69" t="e">
        <f t="array" aca="1" ref="BY22" ca="1">INDEX(colprodbdd,SMALL(IF(colcatbdd=$A22,ROW(colcatbdd)-1),COLUMN(BX:BX)))</f>
        <v>#NUM!</v>
      </c>
      <c r="BZ22" s="69" t="e">
        <f t="array" aca="1" ref="BZ22" ca="1">INDEX(colprodbdd,SMALL(IF(colcatbdd=$A22,ROW(colcatbdd)-1),COLUMN(BY:BY)))</f>
        <v>#NUM!</v>
      </c>
      <c r="CA22" s="69" t="e">
        <f t="array" aca="1" ref="CA22" ca="1">INDEX(colprodbdd,SMALL(IF(colcatbdd=$A22,ROW(colcatbdd)-1),COLUMN(BZ:BZ)))</f>
        <v>#NUM!</v>
      </c>
      <c r="CB22" s="69" t="e">
        <f t="array" aca="1" ref="CB22" ca="1">INDEX(colprodbdd,SMALL(IF(colcatbdd=$A22,ROW(colcatbdd)-1),COLUMN(CA:CA)))</f>
        <v>#NUM!</v>
      </c>
      <c r="CC22" s="69" t="e">
        <f t="array" aca="1" ref="CC22" ca="1">INDEX(colprodbdd,SMALL(IF(colcatbdd=$A22,ROW(colcatbdd)-1),COLUMN(CB:CB)))</f>
        <v>#NUM!</v>
      </c>
      <c r="CD22" s="69" t="e">
        <f t="array" aca="1" ref="CD22" ca="1">INDEX(colprodbdd,SMALL(IF(colcatbdd=$A22,ROW(colcatbdd)-1),COLUMN(CC:CC)))</f>
        <v>#NUM!</v>
      </c>
      <c r="CE22" s="69" t="e">
        <f t="array" aca="1" ref="CE22" ca="1">INDEX(colprodbdd,SMALL(IF(colcatbdd=$A22,ROW(colcatbdd)-1),COLUMN(CD:CD)))</f>
        <v>#NUM!</v>
      </c>
      <c r="CF22" s="69" t="e">
        <f t="array" aca="1" ref="CF22" ca="1">INDEX(colprodbdd,SMALL(IF(colcatbdd=$A22,ROW(colcatbdd)-1),COLUMN(CE:CE)))</f>
        <v>#NUM!</v>
      </c>
      <c r="CG22" s="69" t="e">
        <f t="array" aca="1" ref="CG22" ca="1">INDEX(colprodbdd,SMALL(IF(colcatbdd=$A22,ROW(colcatbdd)-1),COLUMN(CF:CF)))</f>
        <v>#NUM!</v>
      </c>
      <c r="CH22" s="69" t="e">
        <f t="array" aca="1" ref="CH22" ca="1">INDEX(colprodbdd,SMALL(IF(colcatbdd=$A22,ROW(colcatbdd)-1),COLUMN(CG:CG)))</f>
        <v>#NUM!</v>
      </c>
      <c r="CI22" s="69" t="e">
        <f t="array" aca="1" ref="CI22" ca="1">INDEX(colprodbdd,SMALL(IF(colcatbdd=$A22,ROW(colcatbdd)-1),COLUMN(CH:CH)))</f>
        <v>#NUM!</v>
      </c>
      <c r="CJ22" s="69" t="e">
        <f t="array" aca="1" ref="CJ22" ca="1">INDEX(colprodbdd,SMALL(IF(colcatbdd=$A22,ROW(colcatbdd)-1),COLUMN(CI:CI)))</f>
        <v>#NUM!</v>
      </c>
      <c r="CK22" s="69" t="e">
        <f t="array" aca="1" ref="CK22" ca="1">INDEX(colprodbdd,SMALL(IF(colcatbdd=$A22,ROW(colcatbdd)-1),COLUMN(CJ:CJ)))</f>
        <v>#NUM!</v>
      </c>
      <c r="CL22" s="69" t="e">
        <f t="array" aca="1" ref="CL22" ca="1">INDEX(colprodbdd,SMALL(IF(colcatbdd=$A22,ROW(colcatbdd)-1),COLUMN(CK:CK)))</f>
        <v>#NUM!</v>
      </c>
      <c r="CM22" s="69" t="e">
        <f t="array" aca="1" ref="CM22" ca="1">INDEX(colprodbdd,SMALL(IF(colcatbdd=$A22,ROW(colcatbdd)-1),COLUMN(CL:CL)))</f>
        <v>#NUM!</v>
      </c>
      <c r="CN22" s="69" t="e">
        <f t="array" aca="1" ref="CN22" ca="1">INDEX(colprodbdd,SMALL(IF(colcatbdd=$A22,ROW(colcatbdd)-1),COLUMN(CM:CM)))</f>
        <v>#NUM!</v>
      </c>
      <c r="CO22" s="69" t="e">
        <f t="array" aca="1" ref="CO22" ca="1">INDEX(colprodbdd,SMALL(IF(colcatbdd=$A22,ROW(colcatbdd)-1),COLUMN(CN:CN)))</f>
        <v>#NUM!</v>
      </c>
      <c r="CP22" s="69" t="e">
        <f t="array" aca="1" ref="CP22" ca="1">INDEX(colprodbdd,SMALL(IF(colcatbdd=$A22,ROW(colcatbdd)-1),COLUMN(CO:CO)))</f>
        <v>#NUM!</v>
      </c>
      <c r="CQ22" s="69" t="e">
        <f t="array" aca="1" ref="CQ22" ca="1">INDEX(colprodbdd,SMALL(IF(colcatbdd=$A22,ROW(colcatbdd)-1),COLUMN(CP:CP)))</f>
        <v>#NUM!</v>
      </c>
      <c r="CR22" s="69" t="e">
        <f t="array" aca="1" ref="CR22" ca="1">INDEX(colprodbdd,SMALL(IF(colcatbdd=$A22,ROW(colcatbdd)-1),COLUMN(CQ:CQ)))</f>
        <v>#NUM!</v>
      </c>
      <c r="CS22" s="69" t="e">
        <f t="array" aca="1" ref="CS22" ca="1">INDEX(colprodbdd,SMALL(IF(colcatbdd=$A22,ROW(colcatbdd)-1),COLUMN(CR:CR)))</f>
        <v>#NUM!</v>
      </c>
      <c r="CT22" s="69" t="e">
        <f t="array" aca="1" ref="CT22" ca="1">INDEX(colprodbdd,SMALL(IF(colcatbdd=$A22,ROW(colcatbdd)-1),COLUMN(CS:CS)))</f>
        <v>#NUM!</v>
      </c>
      <c r="CU22" s="69" t="e">
        <f t="array" aca="1" ref="CU22" ca="1">INDEX(colprodbdd,SMALL(IF(colcatbdd=$A22,ROW(colcatbdd)-1),COLUMN(CT:CT)))</f>
        <v>#NUM!</v>
      </c>
      <c r="CV22" s="69" t="e">
        <f t="array" aca="1" ref="CV22" ca="1">INDEX(colprodbdd,SMALL(IF(colcatbdd=$A22,ROW(colcatbdd)-1),COLUMN(CU:CU)))</f>
        <v>#NUM!</v>
      </c>
      <c r="CW22" s="69" t="e">
        <f t="array" aca="1" ref="CW22" ca="1">INDEX(colprodbdd,SMALL(IF(colcatbdd=$A22,ROW(colcatbdd)-1),COLUMN(CV:CV)))</f>
        <v>#NUM!</v>
      </c>
      <c r="CX22" s="69" t="e">
        <f t="array" aca="1" ref="CX22" ca="1">INDEX(colprodbdd,SMALL(IF(colcatbdd=$A22,ROW(colcatbdd)-1),COLUMN(CW:CW)))</f>
        <v>#NUM!</v>
      </c>
      <c r="CY22" s="69" t="e">
        <f t="array" aca="1" ref="CY22" ca="1">INDEX(colprodbdd,SMALL(IF(colcatbdd=$A22,ROW(colcatbdd)-1),COLUMN(CX:CX)))</f>
        <v>#NUM!</v>
      </c>
      <c r="CZ22" s="69" t="e">
        <f t="array" aca="1" ref="CZ22" ca="1">INDEX(colprodbdd,SMALL(IF(colcatbdd=$A22,ROW(colcatbdd)-1),COLUMN(CY:CY)))</f>
        <v>#NUM!</v>
      </c>
      <c r="DA22" s="69" t="e">
        <f t="array" aca="1" ref="DA22" ca="1">INDEX(colprodbdd,SMALL(IF(colcatbdd=$A22,ROW(colcatbdd)-1),COLUMN(CZ:CZ)))</f>
        <v>#NUM!</v>
      </c>
      <c r="DB22" s="69" t="e">
        <f t="array" aca="1" ref="DB22" ca="1">INDEX(colprodbdd,SMALL(IF(colcatbdd=$A22,ROW(colcatbdd)-1),COLUMN(DA:DA)))</f>
        <v>#NUM!</v>
      </c>
      <c r="DC22" s="69" t="e">
        <f t="array" aca="1" ref="DC22" ca="1">INDEX(colprodbdd,SMALL(IF(colcatbdd=$A22,ROW(colcatbdd)-1),COLUMN(DB:DB)))</f>
        <v>#NUM!</v>
      </c>
      <c r="DD22" s="69" t="e">
        <f t="array" aca="1" ref="DD22" ca="1">INDEX(colprodbdd,SMALL(IF(colcatbdd=$A22,ROW(colcatbdd)-1),COLUMN(DC:DC)))</f>
        <v>#NUM!</v>
      </c>
      <c r="DE22" s="69" t="e">
        <f t="array" aca="1" ref="DE22" ca="1">INDEX(colprodbdd,SMALL(IF(colcatbdd=$A22,ROW(colcatbdd)-1),COLUMN(DD:DD)))</f>
        <v>#NUM!</v>
      </c>
      <c r="DF22" s="69" t="e">
        <f t="array" aca="1" ref="DF22" ca="1">INDEX(colprodbdd,SMALL(IF(colcatbdd=$A22,ROW(colcatbdd)-1),COLUMN(DE:DE)))</f>
        <v>#NUM!</v>
      </c>
      <c r="DG22" s="69" t="e">
        <f t="array" aca="1" ref="DG22" ca="1">INDEX(colprodbdd,SMALL(IF(colcatbdd=$A22,ROW(colcatbdd)-1),COLUMN(DF:DF)))</f>
        <v>#NUM!</v>
      </c>
      <c r="DH22" s="69" t="e">
        <f t="array" aca="1" ref="DH22" ca="1">INDEX(colprodbdd,SMALL(IF(colcatbdd=$A22,ROW(colcatbdd)-1),COLUMN(DG:DG)))</f>
        <v>#NUM!</v>
      </c>
      <c r="DI22" s="69" t="e">
        <f t="array" aca="1" ref="DI22" ca="1">INDEX(colprodbdd,SMALL(IF(colcatbdd=$A22,ROW(colcatbdd)-1),COLUMN(DH:DH)))</f>
        <v>#NUM!</v>
      </c>
      <c r="DJ22" s="69" t="e">
        <f t="array" aca="1" ref="DJ22" ca="1">INDEX(colprodbdd,SMALL(IF(colcatbdd=$A22,ROW(colcatbdd)-1),COLUMN(DI:DI)))</f>
        <v>#NUM!</v>
      </c>
      <c r="DK22" s="69" t="e">
        <f t="array" aca="1" ref="DK22" ca="1">INDEX(colprodbdd,SMALL(IF(colcatbdd=$A22,ROW(colcatbdd)-1),COLUMN(DJ:DJ)))</f>
        <v>#NUM!</v>
      </c>
      <c r="DL22" s="69" t="e">
        <f t="array" aca="1" ref="DL22" ca="1">INDEX(colprodbdd,SMALL(IF(colcatbdd=$A22,ROW(colcatbdd)-1),COLUMN(DK:DK)))</f>
        <v>#NUM!</v>
      </c>
      <c r="DM22" s="69" t="e">
        <f t="array" aca="1" ref="DM22" ca="1">INDEX(colprodbdd,SMALL(IF(colcatbdd=$A22,ROW(colcatbdd)-1),COLUMN(DL:DL)))</f>
        <v>#NUM!</v>
      </c>
      <c r="DN22" s="69" t="e">
        <f t="array" aca="1" ref="DN22" ca="1">INDEX(colprodbdd,SMALL(IF(colcatbdd=$A22,ROW(colcatbdd)-1),COLUMN(DM:DM)))</f>
        <v>#NUM!</v>
      </c>
      <c r="DO22" s="69" t="e">
        <f t="array" aca="1" ref="DO22" ca="1">INDEX(colprodbdd,SMALL(IF(colcatbdd=$A22,ROW(colcatbdd)-1),COLUMN(DN:DN)))</f>
        <v>#NUM!</v>
      </c>
      <c r="DP22" s="69" t="e">
        <f t="array" aca="1" ref="DP22" ca="1">INDEX(colprodbdd,SMALL(IF(colcatbdd=$A22,ROW(colcatbdd)-1),COLUMN(DO:DO)))</f>
        <v>#NUM!</v>
      </c>
      <c r="DQ22" s="69" t="e">
        <f t="array" aca="1" ref="DQ22" ca="1">INDEX(colprodbdd,SMALL(IF(colcatbdd=$A22,ROW(colcatbdd)-1),COLUMN(DP:DP)))</f>
        <v>#NUM!</v>
      </c>
      <c r="DR22" s="69" t="e">
        <f t="array" aca="1" ref="DR22" ca="1">INDEX(colprodbdd,SMALL(IF(colcatbdd=$A22,ROW(colcatbdd)-1),COLUMN(DQ:DQ)))</f>
        <v>#NUM!</v>
      </c>
      <c r="DS22" s="69" t="e">
        <f t="array" aca="1" ref="DS22" ca="1">INDEX(colprodbdd,SMALL(IF(colcatbdd=$A22,ROW(colcatbdd)-1),COLUMN(DR:DR)))</f>
        <v>#NUM!</v>
      </c>
      <c r="DT22" s="69" t="e">
        <f t="array" aca="1" ref="DT22" ca="1">INDEX(colprodbdd,SMALL(IF(colcatbdd=$A22,ROW(colcatbdd)-1),COLUMN(DS:DS)))</f>
        <v>#NUM!</v>
      </c>
      <c r="DU22" s="69" t="e">
        <f t="array" aca="1" ref="DU22" ca="1">INDEX(colprodbdd,SMALL(IF(colcatbdd=$A22,ROW(colcatbdd)-1),COLUMN(DT:DT)))</f>
        <v>#NUM!</v>
      </c>
      <c r="DV22" s="69" t="e">
        <f t="array" aca="1" ref="DV22" ca="1">INDEX(colprodbdd,SMALL(IF(colcatbdd=$A22,ROW(colcatbdd)-1),COLUMN(DU:DU)))</f>
        <v>#NUM!</v>
      </c>
    </row>
    <row r="23" spans="1:126">
      <c r="A23" s="70" t="s">
        <v>76</v>
      </c>
      <c r="B23" s="69" t="e">
        <f t="array" aca="1" ref="B23" ca="1">INDEX(colprodbdd,SMALL(IF(colcatbdd=$A23,ROW(colcatbdd)-1),COLUMN(A:A)))</f>
        <v>#NUM!</v>
      </c>
      <c r="C23" s="69" t="e">
        <f t="array" aca="1" ref="C23" ca="1">INDEX(colprodbdd,SMALL(IF(colcatbdd=$A23,ROW(colcatbdd)-1),COLUMN(B:B)))</f>
        <v>#NUM!</v>
      </c>
      <c r="D23" s="69" t="e">
        <f t="array" aca="1" ref="D23" ca="1">INDEX(colprodbdd,SMALL(IF(colcatbdd=$A23,ROW(colcatbdd)-1),COLUMN(C:C)))</f>
        <v>#NUM!</v>
      </c>
      <c r="E23" s="69" t="e">
        <f t="array" aca="1" ref="E23" ca="1">INDEX(colprodbdd,SMALL(IF(colcatbdd=$A23,ROW(colcatbdd)-1),COLUMN(D:D)))</f>
        <v>#NUM!</v>
      </c>
      <c r="F23" s="69" t="e">
        <f t="array" aca="1" ref="F23" ca="1">INDEX(colprodbdd,SMALL(IF(colcatbdd=$A23,ROW(colcatbdd)-1),COLUMN(E:E)))</f>
        <v>#NUM!</v>
      </c>
      <c r="G23" s="69" t="e">
        <f t="array" aca="1" ref="G23" ca="1">INDEX(colprodbdd,SMALL(IF(colcatbdd=$A23,ROW(colcatbdd)-1),COLUMN(F:F)))</f>
        <v>#NUM!</v>
      </c>
      <c r="H23" s="69" t="e">
        <f t="array" aca="1" ref="H23" ca="1">INDEX(colprodbdd,SMALL(IF(colcatbdd=$A23,ROW(colcatbdd)-1),COLUMN(G:G)))</f>
        <v>#NUM!</v>
      </c>
      <c r="I23" s="69" t="e">
        <f t="array" aca="1" ref="I23" ca="1">INDEX(colprodbdd,SMALL(IF(colcatbdd=$A23,ROW(colcatbdd)-1),COLUMN(H:H)))</f>
        <v>#NUM!</v>
      </c>
      <c r="J23" s="69" t="e">
        <f t="array" aca="1" ref="J23" ca="1">INDEX(colprodbdd,SMALL(IF(colcatbdd=$A23,ROW(colcatbdd)-1),COLUMN(I:I)))</f>
        <v>#NUM!</v>
      </c>
      <c r="K23" s="69" t="e">
        <f t="array" aca="1" ref="K23" ca="1">INDEX(colprodbdd,SMALL(IF(colcatbdd=$A23,ROW(colcatbdd)-1),COLUMN(J:J)))</f>
        <v>#NUM!</v>
      </c>
      <c r="L23" s="69" t="e">
        <f t="array" aca="1" ref="L23" ca="1">INDEX(colprodbdd,SMALL(IF(colcatbdd=$A23,ROW(colcatbdd)-1),COLUMN(K:K)))</f>
        <v>#NUM!</v>
      </c>
      <c r="M23" s="69" t="e">
        <f t="array" aca="1" ref="M23" ca="1">INDEX(colprodbdd,SMALL(IF(colcatbdd=$A23,ROW(colcatbdd)-1),COLUMN(L:L)))</f>
        <v>#NUM!</v>
      </c>
      <c r="N23" s="69" t="e">
        <f t="array" aca="1" ref="N23" ca="1">INDEX(colprodbdd,SMALL(IF(colcatbdd=$A23,ROW(colcatbdd)-1),COLUMN(M:M)))</f>
        <v>#NUM!</v>
      </c>
      <c r="O23" s="69" t="e">
        <f t="array" aca="1" ref="O23" ca="1">INDEX(colprodbdd,SMALL(IF(colcatbdd=$A23,ROW(colcatbdd)-1),COLUMN(N:N)))</f>
        <v>#NUM!</v>
      </c>
      <c r="P23" s="69" t="e">
        <f t="array" aca="1" ref="P23" ca="1">INDEX(colprodbdd,SMALL(IF(colcatbdd=$A23,ROW(colcatbdd)-1),COLUMN(O:O)))</f>
        <v>#NUM!</v>
      </c>
      <c r="Q23" s="69" t="e">
        <f t="array" aca="1" ref="Q23" ca="1">INDEX(colprodbdd,SMALL(IF(colcatbdd=$A23,ROW(colcatbdd)-1),COLUMN(P:P)))</f>
        <v>#NUM!</v>
      </c>
      <c r="R23" s="69" t="e">
        <f t="array" aca="1" ref="R23" ca="1">INDEX(colprodbdd,SMALL(IF(colcatbdd=$A23,ROW(colcatbdd)-1),COLUMN(Q:Q)))</f>
        <v>#NUM!</v>
      </c>
      <c r="S23" s="69" t="e">
        <f t="array" aca="1" ref="S23" ca="1">INDEX(colprodbdd,SMALL(IF(colcatbdd=$A23,ROW(colcatbdd)-1),COLUMN(R:R)))</f>
        <v>#NUM!</v>
      </c>
      <c r="T23" s="69" t="e">
        <f t="array" aca="1" ref="T23" ca="1">INDEX(colprodbdd,SMALL(IF(colcatbdd=$A23,ROW(colcatbdd)-1),COLUMN(S:S)))</f>
        <v>#NUM!</v>
      </c>
      <c r="U23" s="69" t="e">
        <f t="array" aca="1" ref="U23" ca="1">INDEX(colprodbdd,SMALL(IF(colcatbdd=$A23,ROW(colcatbdd)-1),COLUMN(T:T)))</f>
        <v>#NUM!</v>
      </c>
      <c r="V23" s="69" t="e">
        <f t="array" aca="1" ref="V23" ca="1">INDEX(colprodbdd,SMALL(IF(colcatbdd=$A23,ROW(colcatbdd)-1),COLUMN(U:U)))</f>
        <v>#NUM!</v>
      </c>
      <c r="W23" s="69" t="e">
        <f t="array" aca="1" ref="W23" ca="1">INDEX(colprodbdd,SMALL(IF(colcatbdd=$A23,ROW(colcatbdd)-1),COLUMN(V:V)))</f>
        <v>#NUM!</v>
      </c>
      <c r="X23" s="69" t="e">
        <f t="array" aca="1" ref="X23" ca="1">INDEX(colprodbdd,SMALL(IF(colcatbdd=$A23,ROW(colcatbdd)-1),COLUMN(W:W)))</f>
        <v>#NUM!</v>
      </c>
      <c r="Y23" s="69" t="e">
        <f t="array" aca="1" ref="Y23" ca="1">INDEX(colprodbdd,SMALL(IF(colcatbdd=$A23,ROW(colcatbdd)-1),COLUMN(X:X)))</f>
        <v>#NUM!</v>
      </c>
      <c r="Z23" s="69" t="e">
        <f t="array" aca="1" ref="Z23" ca="1">INDEX(colprodbdd,SMALL(IF(colcatbdd=$A23,ROW(colcatbdd)-1),COLUMN(Y:Y)))</f>
        <v>#NUM!</v>
      </c>
      <c r="AA23" s="69" t="e">
        <f t="array" aca="1" ref="AA23" ca="1">INDEX(colprodbdd,SMALL(IF(colcatbdd=$A23,ROW(colcatbdd)-1),COLUMN(Z:Z)))</f>
        <v>#NUM!</v>
      </c>
      <c r="AB23" s="69" t="e">
        <f t="array" aca="1" ref="AB23" ca="1">INDEX(colprodbdd,SMALL(IF(colcatbdd=$A23,ROW(colcatbdd)-1),COLUMN(AA:AA)))</f>
        <v>#NUM!</v>
      </c>
      <c r="AC23" s="69" t="e">
        <f t="array" aca="1" ref="AC23" ca="1">INDEX(colprodbdd,SMALL(IF(colcatbdd=$A23,ROW(colcatbdd)-1),COLUMN(AB:AB)))</f>
        <v>#NUM!</v>
      </c>
      <c r="AD23" s="69" t="e">
        <f t="array" aca="1" ref="AD23" ca="1">INDEX(colprodbdd,SMALL(IF(colcatbdd=$A23,ROW(colcatbdd)-1),COLUMN(AC:AC)))</f>
        <v>#NUM!</v>
      </c>
      <c r="AE23" s="69" t="e">
        <f t="array" aca="1" ref="AE23" ca="1">INDEX(colprodbdd,SMALL(IF(colcatbdd=$A23,ROW(colcatbdd)-1),COLUMN(AD:AD)))</f>
        <v>#NUM!</v>
      </c>
      <c r="AF23" s="69" t="e">
        <f t="array" aca="1" ref="AF23" ca="1">INDEX(colprodbdd,SMALL(IF(colcatbdd=$A23,ROW(colcatbdd)-1),COLUMN(AE:AE)))</f>
        <v>#NUM!</v>
      </c>
      <c r="AG23" s="69" t="e">
        <f t="array" aca="1" ref="AG23" ca="1">INDEX(colprodbdd,SMALL(IF(colcatbdd=$A23,ROW(colcatbdd)-1),COLUMN(AF:AF)))</f>
        <v>#NUM!</v>
      </c>
      <c r="AH23" s="69" t="e">
        <f t="array" aca="1" ref="AH23" ca="1">INDEX(colprodbdd,SMALL(IF(colcatbdd=$A23,ROW(colcatbdd)-1),COLUMN(AG:AG)))</f>
        <v>#NUM!</v>
      </c>
      <c r="AI23" s="69" t="e">
        <f t="array" aca="1" ref="AI23" ca="1">INDEX(colprodbdd,SMALL(IF(colcatbdd=$A23,ROW(colcatbdd)-1),COLUMN(AH:AH)))</f>
        <v>#NUM!</v>
      </c>
      <c r="AJ23" s="69" t="e">
        <f t="array" aca="1" ref="AJ23" ca="1">INDEX(colprodbdd,SMALL(IF(colcatbdd=$A23,ROW(colcatbdd)-1),COLUMN(AI:AI)))</f>
        <v>#NUM!</v>
      </c>
      <c r="AK23" s="69" t="e">
        <f t="array" aca="1" ref="AK23" ca="1">INDEX(colprodbdd,SMALL(IF(colcatbdd=$A23,ROW(colcatbdd)-1),COLUMN(AJ:AJ)))</f>
        <v>#NUM!</v>
      </c>
      <c r="AL23" s="69" t="e">
        <f t="array" aca="1" ref="AL23" ca="1">INDEX(colprodbdd,SMALL(IF(colcatbdd=$A23,ROW(colcatbdd)-1),COLUMN(AK:AK)))</f>
        <v>#NUM!</v>
      </c>
      <c r="AM23" s="69" t="e">
        <f t="array" aca="1" ref="AM23" ca="1">INDEX(colprodbdd,SMALL(IF(colcatbdd=$A23,ROW(colcatbdd)-1),COLUMN(AL:AL)))</f>
        <v>#NUM!</v>
      </c>
      <c r="AN23" s="69" t="e">
        <f t="array" aca="1" ref="AN23" ca="1">INDEX(colprodbdd,SMALL(IF(colcatbdd=$A23,ROW(colcatbdd)-1),COLUMN(AM:AM)))</f>
        <v>#NUM!</v>
      </c>
      <c r="AO23" s="69" t="e">
        <f t="array" aca="1" ref="AO23" ca="1">INDEX(colprodbdd,SMALL(IF(colcatbdd=$A23,ROW(colcatbdd)-1),COLUMN(AN:AN)))</f>
        <v>#NUM!</v>
      </c>
      <c r="AP23" s="69" t="e">
        <f t="array" aca="1" ref="AP23" ca="1">INDEX(colprodbdd,SMALL(IF(colcatbdd=$A23,ROW(colcatbdd)-1),COLUMN(AO:AO)))</f>
        <v>#NUM!</v>
      </c>
      <c r="AQ23" s="69" t="e">
        <f t="array" aca="1" ref="AQ23" ca="1">INDEX(colprodbdd,SMALL(IF(colcatbdd=$A23,ROW(colcatbdd)-1),COLUMN(AP:AP)))</f>
        <v>#NUM!</v>
      </c>
      <c r="AR23" s="69" t="e">
        <f t="array" aca="1" ref="AR23" ca="1">INDEX(colprodbdd,SMALL(IF(colcatbdd=$A23,ROW(colcatbdd)-1),COLUMN(AQ:AQ)))</f>
        <v>#NUM!</v>
      </c>
      <c r="AS23" s="69" t="e">
        <f t="array" aca="1" ref="AS23" ca="1">INDEX(colprodbdd,SMALL(IF(colcatbdd=$A23,ROW(colcatbdd)-1),COLUMN(AR:AR)))</f>
        <v>#NUM!</v>
      </c>
      <c r="AT23" s="69" t="e">
        <f t="array" aca="1" ref="AT23" ca="1">INDEX(colprodbdd,SMALL(IF(colcatbdd=$A23,ROW(colcatbdd)-1),COLUMN(AS:AS)))</f>
        <v>#NUM!</v>
      </c>
      <c r="AU23" s="69" t="e">
        <f t="array" aca="1" ref="AU23" ca="1">INDEX(colprodbdd,SMALL(IF(colcatbdd=$A23,ROW(colcatbdd)-1),COLUMN(AT:AT)))</f>
        <v>#NUM!</v>
      </c>
      <c r="AV23" s="69" t="e">
        <f t="array" aca="1" ref="AV23" ca="1">INDEX(colprodbdd,SMALL(IF(colcatbdd=$A23,ROW(colcatbdd)-1),COLUMN(AU:AU)))</f>
        <v>#NUM!</v>
      </c>
      <c r="AW23" s="69" t="e">
        <f t="array" aca="1" ref="AW23" ca="1">INDEX(colprodbdd,SMALL(IF(colcatbdd=$A23,ROW(colcatbdd)-1),COLUMN(AV:AV)))</f>
        <v>#NUM!</v>
      </c>
      <c r="AX23" s="69" t="e">
        <f t="array" aca="1" ref="AX23" ca="1">INDEX(colprodbdd,SMALL(IF(colcatbdd=$A23,ROW(colcatbdd)-1),COLUMN(AW:AW)))</f>
        <v>#NUM!</v>
      </c>
      <c r="AY23" s="69" t="e">
        <f t="array" aca="1" ref="AY23" ca="1">INDEX(colprodbdd,SMALL(IF(colcatbdd=$A23,ROW(colcatbdd)-1),COLUMN(AX:AX)))</f>
        <v>#NUM!</v>
      </c>
      <c r="AZ23" s="69" t="e">
        <f t="array" aca="1" ref="AZ23" ca="1">INDEX(colprodbdd,SMALL(IF(colcatbdd=$A23,ROW(colcatbdd)-1),COLUMN(AY:AY)))</f>
        <v>#NUM!</v>
      </c>
      <c r="BA23" s="69" t="e">
        <f t="array" aca="1" ref="BA23" ca="1">INDEX(colprodbdd,SMALL(IF(colcatbdd=$A23,ROW(colcatbdd)-1),COLUMN(AZ:AZ)))</f>
        <v>#NUM!</v>
      </c>
      <c r="BB23" s="69" t="e">
        <f t="array" aca="1" ref="BB23" ca="1">INDEX(colprodbdd,SMALL(IF(colcatbdd=$A23,ROW(colcatbdd)-1),COLUMN(BA:BA)))</f>
        <v>#NUM!</v>
      </c>
      <c r="BC23" s="69" t="e">
        <f t="array" aca="1" ref="BC23" ca="1">INDEX(colprodbdd,SMALL(IF(colcatbdd=$A23,ROW(colcatbdd)-1),COLUMN(BB:BB)))</f>
        <v>#NUM!</v>
      </c>
      <c r="BD23" s="69" t="e">
        <f t="array" aca="1" ref="BD23" ca="1">INDEX(colprodbdd,SMALL(IF(colcatbdd=$A23,ROW(colcatbdd)-1),COLUMN(BC:BC)))</f>
        <v>#NUM!</v>
      </c>
      <c r="BE23" s="69" t="e">
        <f t="array" aca="1" ref="BE23" ca="1">INDEX(colprodbdd,SMALL(IF(colcatbdd=$A23,ROW(colcatbdd)-1),COLUMN(BD:BD)))</f>
        <v>#NUM!</v>
      </c>
      <c r="BF23" s="69" t="e">
        <f t="array" aca="1" ref="BF23" ca="1">INDEX(colprodbdd,SMALL(IF(colcatbdd=$A23,ROW(colcatbdd)-1),COLUMN(BE:BE)))</f>
        <v>#NUM!</v>
      </c>
      <c r="BG23" s="69" t="e">
        <f t="array" aca="1" ref="BG23" ca="1">INDEX(colprodbdd,SMALL(IF(colcatbdd=$A23,ROW(colcatbdd)-1),COLUMN(BF:BF)))</f>
        <v>#NUM!</v>
      </c>
      <c r="BH23" s="69" t="e">
        <f t="array" aca="1" ref="BH23" ca="1">INDEX(colprodbdd,SMALL(IF(colcatbdd=$A23,ROW(colcatbdd)-1),COLUMN(BG:BG)))</f>
        <v>#NUM!</v>
      </c>
      <c r="BI23" s="69" t="e">
        <f t="array" aca="1" ref="BI23" ca="1">INDEX(colprodbdd,SMALL(IF(colcatbdd=$A23,ROW(colcatbdd)-1),COLUMN(BH:BH)))</f>
        <v>#NUM!</v>
      </c>
      <c r="BJ23" s="69" t="e">
        <f t="array" aca="1" ref="BJ23" ca="1">INDEX(colprodbdd,SMALL(IF(colcatbdd=$A23,ROW(colcatbdd)-1),COLUMN(BI:BI)))</f>
        <v>#NUM!</v>
      </c>
      <c r="BK23" s="69" t="e">
        <f t="array" aca="1" ref="BK23" ca="1">INDEX(colprodbdd,SMALL(IF(colcatbdd=$A23,ROW(colcatbdd)-1),COLUMN(BJ:BJ)))</f>
        <v>#NUM!</v>
      </c>
      <c r="BL23" s="69" t="e">
        <f t="array" aca="1" ref="BL23" ca="1">INDEX(colprodbdd,SMALL(IF(colcatbdd=$A23,ROW(colcatbdd)-1),COLUMN(BK:BK)))</f>
        <v>#NUM!</v>
      </c>
      <c r="BM23" s="69" t="e">
        <f t="array" aca="1" ref="BM23" ca="1">INDEX(colprodbdd,SMALL(IF(colcatbdd=$A23,ROW(colcatbdd)-1),COLUMN(BL:BL)))</f>
        <v>#NUM!</v>
      </c>
      <c r="BN23" s="69" t="e">
        <f t="array" aca="1" ref="BN23" ca="1">INDEX(colprodbdd,SMALL(IF(colcatbdd=$A23,ROW(colcatbdd)-1),COLUMN(BM:BM)))</f>
        <v>#NUM!</v>
      </c>
      <c r="BO23" s="69" t="e">
        <f t="array" aca="1" ref="BO23" ca="1">INDEX(colprodbdd,SMALL(IF(colcatbdd=$A23,ROW(colcatbdd)-1),COLUMN(BN:BN)))</f>
        <v>#NUM!</v>
      </c>
      <c r="BP23" s="69" t="e">
        <f t="array" aca="1" ref="BP23" ca="1">INDEX(colprodbdd,SMALL(IF(colcatbdd=$A23,ROW(colcatbdd)-1),COLUMN(BO:BO)))</f>
        <v>#NUM!</v>
      </c>
      <c r="BQ23" s="69" t="e">
        <f t="array" aca="1" ref="BQ23" ca="1">INDEX(colprodbdd,SMALL(IF(colcatbdd=$A23,ROW(colcatbdd)-1),COLUMN(BP:BP)))</f>
        <v>#NUM!</v>
      </c>
      <c r="BR23" s="69" t="e">
        <f t="array" aca="1" ref="BR23" ca="1">INDEX(colprodbdd,SMALL(IF(colcatbdd=$A23,ROW(colcatbdd)-1),COLUMN(BQ:BQ)))</f>
        <v>#NUM!</v>
      </c>
      <c r="BS23" s="69" t="e">
        <f t="array" aca="1" ref="BS23" ca="1">INDEX(colprodbdd,SMALL(IF(colcatbdd=$A23,ROW(colcatbdd)-1),COLUMN(BR:BR)))</f>
        <v>#NUM!</v>
      </c>
      <c r="BT23" s="69" t="e">
        <f t="array" aca="1" ref="BT23" ca="1">INDEX(colprodbdd,SMALL(IF(colcatbdd=$A23,ROW(colcatbdd)-1),COLUMN(BS:BS)))</f>
        <v>#NUM!</v>
      </c>
      <c r="BU23" s="69" t="e">
        <f t="array" aca="1" ref="BU23" ca="1">INDEX(colprodbdd,SMALL(IF(colcatbdd=$A23,ROW(colcatbdd)-1),COLUMN(BT:BT)))</f>
        <v>#NUM!</v>
      </c>
      <c r="BV23" s="69" t="e">
        <f t="array" aca="1" ref="BV23" ca="1">INDEX(colprodbdd,SMALL(IF(colcatbdd=$A23,ROW(colcatbdd)-1),COLUMN(BU:BU)))</f>
        <v>#NUM!</v>
      </c>
      <c r="BW23" s="69" t="e">
        <f t="array" aca="1" ref="BW23" ca="1">INDEX(colprodbdd,SMALL(IF(colcatbdd=$A23,ROW(colcatbdd)-1),COLUMN(BV:BV)))</f>
        <v>#NUM!</v>
      </c>
      <c r="BX23" s="69" t="e">
        <f t="array" aca="1" ref="BX23" ca="1">INDEX(colprodbdd,SMALL(IF(colcatbdd=$A23,ROW(colcatbdd)-1),COLUMN(BW:BW)))</f>
        <v>#NUM!</v>
      </c>
      <c r="BY23" s="69" t="e">
        <f t="array" aca="1" ref="BY23" ca="1">INDEX(colprodbdd,SMALL(IF(colcatbdd=$A23,ROW(colcatbdd)-1),COLUMN(BX:BX)))</f>
        <v>#NUM!</v>
      </c>
      <c r="BZ23" s="69" t="e">
        <f t="array" aca="1" ref="BZ23" ca="1">INDEX(colprodbdd,SMALL(IF(colcatbdd=$A23,ROW(colcatbdd)-1),COLUMN(BY:BY)))</f>
        <v>#NUM!</v>
      </c>
      <c r="CA23" s="69" t="e">
        <f t="array" aca="1" ref="CA23" ca="1">INDEX(colprodbdd,SMALL(IF(colcatbdd=$A23,ROW(colcatbdd)-1),COLUMN(BZ:BZ)))</f>
        <v>#NUM!</v>
      </c>
      <c r="CB23" s="69" t="e">
        <f t="array" aca="1" ref="CB23" ca="1">INDEX(colprodbdd,SMALL(IF(colcatbdd=$A23,ROW(colcatbdd)-1),COLUMN(CA:CA)))</f>
        <v>#NUM!</v>
      </c>
      <c r="CC23" s="69" t="e">
        <f t="array" aca="1" ref="CC23" ca="1">INDEX(colprodbdd,SMALL(IF(colcatbdd=$A23,ROW(colcatbdd)-1),COLUMN(CB:CB)))</f>
        <v>#NUM!</v>
      </c>
      <c r="CD23" s="69" t="e">
        <f t="array" aca="1" ref="CD23" ca="1">INDEX(colprodbdd,SMALL(IF(colcatbdd=$A23,ROW(colcatbdd)-1),COLUMN(CC:CC)))</f>
        <v>#NUM!</v>
      </c>
      <c r="CE23" s="69" t="e">
        <f t="array" aca="1" ref="CE23" ca="1">INDEX(colprodbdd,SMALL(IF(colcatbdd=$A23,ROW(colcatbdd)-1),COLUMN(CD:CD)))</f>
        <v>#NUM!</v>
      </c>
      <c r="CF23" s="69" t="e">
        <f t="array" aca="1" ref="CF23" ca="1">INDEX(colprodbdd,SMALL(IF(colcatbdd=$A23,ROW(colcatbdd)-1),COLUMN(CE:CE)))</f>
        <v>#NUM!</v>
      </c>
      <c r="CG23" s="69" t="e">
        <f t="array" aca="1" ref="CG23" ca="1">INDEX(colprodbdd,SMALL(IF(colcatbdd=$A23,ROW(colcatbdd)-1),COLUMN(CF:CF)))</f>
        <v>#NUM!</v>
      </c>
      <c r="CH23" s="69" t="e">
        <f t="array" aca="1" ref="CH23" ca="1">INDEX(colprodbdd,SMALL(IF(colcatbdd=$A23,ROW(colcatbdd)-1),COLUMN(CG:CG)))</f>
        <v>#NUM!</v>
      </c>
      <c r="CI23" s="69" t="e">
        <f t="array" aca="1" ref="CI23" ca="1">INDEX(colprodbdd,SMALL(IF(colcatbdd=$A23,ROW(colcatbdd)-1),COLUMN(CH:CH)))</f>
        <v>#NUM!</v>
      </c>
      <c r="CJ23" s="69" t="e">
        <f t="array" aca="1" ref="CJ23" ca="1">INDEX(colprodbdd,SMALL(IF(colcatbdd=$A23,ROW(colcatbdd)-1),COLUMN(CI:CI)))</f>
        <v>#NUM!</v>
      </c>
      <c r="CK23" s="69" t="e">
        <f t="array" aca="1" ref="CK23" ca="1">INDEX(colprodbdd,SMALL(IF(colcatbdd=$A23,ROW(colcatbdd)-1),COLUMN(CJ:CJ)))</f>
        <v>#NUM!</v>
      </c>
      <c r="CL23" s="69" t="e">
        <f t="array" aca="1" ref="CL23" ca="1">INDEX(colprodbdd,SMALL(IF(colcatbdd=$A23,ROW(colcatbdd)-1),COLUMN(CK:CK)))</f>
        <v>#NUM!</v>
      </c>
      <c r="CM23" s="69" t="e">
        <f t="array" aca="1" ref="CM23" ca="1">INDEX(colprodbdd,SMALL(IF(colcatbdd=$A23,ROW(colcatbdd)-1),COLUMN(CL:CL)))</f>
        <v>#NUM!</v>
      </c>
      <c r="CN23" s="69" t="e">
        <f t="array" aca="1" ref="CN23" ca="1">INDEX(colprodbdd,SMALL(IF(colcatbdd=$A23,ROW(colcatbdd)-1),COLUMN(CM:CM)))</f>
        <v>#NUM!</v>
      </c>
      <c r="CO23" s="69" t="e">
        <f t="array" aca="1" ref="CO23" ca="1">INDEX(colprodbdd,SMALL(IF(colcatbdd=$A23,ROW(colcatbdd)-1),COLUMN(CN:CN)))</f>
        <v>#NUM!</v>
      </c>
      <c r="CP23" s="69" t="e">
        <f t="array" aca="1" ref="CP23" ca="1">INDEX(colprodbdd,SMALL(IF(colcatbdd=$A23,ROW(colcatbdd)-1),COLUMN(CO:CO)))</f>
        <v>#NUM!</v>
      </c>
      <c r="CQ23" s="69" t="e">
        <f t="array" aca="1" ref="CQ23" ca="1">INDEX(colprodbdd,SMALL(IF(colcatbdd=$A23,ROW(colcatbdd)-1),COLUMN(CP:CP)))</f>
        <v>#NUM!</v>
      </c>
      <c r="CR23" s="69" t="e">
        <f t="array" aca="1" ref="CR23" ca="1">INDEX(colprodbdd,SMALL(IF(colcatbdd=$A23,ROW(colcatbdd)-1),COLUMN(CQ:CQ)))</f>
        <v>#NUM!</v>
      </c>
      <c r="CS23" s="69" t="e">
        <f t="array" aca="1" ref="CS23" ca="1">INDEX(colprodbdd,SMALL(IF(colcatbdd=$A23,ROW(colcatbdd)-1),COLUMN(CR:CR)))</f>
        <v>#NUM!</v>
      </c>
      <c r="CT23" s="69" t="e">
        <f t="array" aca="1" ref="CT23" ca="1">INDEX(colprodbdd,SMALL(IF(colcatbdd=$A23,ROW(colcatbdd)-1),COLUMN(CS:CS)))</f>
        <v>#NUM!</v>
      </c>
      <c r="CU23" s="69" t="e">
        <f t="array" aca="1" ref="CU23" ca="1">INDEX(colprodbdd,SMALL(IF(colcatbdd=$A23,ROW(colcatbdd)-1),COLUMN(CT:CT)))</f>
        <v>#NUM!</v>
      </c>
      <c r="CV23" s="69" t="e">
        <f t="array" aca="1" ref="CV23" ca="1">INDEX(colprodbdd,SMALL(IF(colcatbdd=$A23,ROW(colcatbdd)-1),COLUMN(CU:CU)))</f>
        <v>#NUM!</v>
      </c>
      <c r="CW23" s="69" t="e">
        <f t="array" aca="1" ref="CW23" ca="1">INDEX(colprodbdd,SMALL(IF(colcatbdd=$A23,ROW(colcatbdd)-1),COLUMN(CV:CV)))</f>
        <v>#NUM!</v>
      </c>
      <c r="CX23" s="69" t="e">
        <f t="array" aca="1" ref="CX23" ca="1">INDEX(colprodbdd,SMALL(IF(colcatbdd=$A23,ROW(colcatbdd)-1),COLUMN(CW:CW)))</f>
        <v>#NUM!</v>
      </c>
      <c r="CY23" s="69" t="e">
        <f t="array" aca="1" ref="CY23" ca="1">INDEX(colprodbdd,SMALL(IF(colcatbdd=$A23,ROW(colcatbdd)-1),COLUMN(CX:CX)))</f>
        <v>#NUM!</v>
      </c>
      <c r="CZ23" s="69" t="e">
        <f t="array" aca="1" ref="CZ23" ca="1">INDEX(colprodbdd,SMALL(IF(colcatbdd=$A23,ROW(colcatbdd)-1),COLUMN(CY:CY)))</f>
        <v>#NUM!</v>
      </c>
      <c r="DA23" s="69" t="e">
        <f t="array" aca="1" ref="DA23" ca="1">INDEX(colprodbdd,SMALL(IF(colcatbdd=$A23,ROW(colcatbdd)-1),COLUMN(CZ:CZ)))</f>
        <v>#NUM!</v>
      </c>
      <c r="DB23" s="69" t="e">
        <f t="array" aca="1" ref="DB23" ca="1">INDEX(colprodbdd,SMALL(IF(colcatbdd=$A23,ROW(colcatbdd)-1),COLUMN(DA:DA)))</f>
        <v>#NUM!</v>
      </c>
      <c r="DC23" s="69" t="e">
        <f t="array" aca="1" ref="DC23" ca="1">INDEX(colprodbdd,SMALL(IF(colcatbdd=$A23,ROW(colcatbdd)-1),COLUMN(DB:DB)))</f>
        <v>#NUM!</v>
      </c>
      <c r="DD23" s="69" t="e">
        <f t="array" aca="1" ref="DD23" ca="1">INDEX(colprodbdd,SMALL(IF(colcatbdd=$A23,ROW(colcatbdd)-1),COLUMN(DC:DC)))</f>
        <v>#NUM!</v>
      </c>
      <c r="DE23" s="69" t="e">
        <f t="array" aca="1" ref="DE23" ca="1">INDEX(colprodbdd,SMALL(IF(colcatbdd=$A23,ROW(colcatbdd)-1),COLUMN(DD:DD)))</f>
        <v>#NUM!</v>
      </c>
      <c r="DF23" s="69" t="e">
        <f t="array" aca="1" ref="DF23" ca="1">INDEX(colprodbdd,SMALL(IF(colcatbdd=$A23,ROW(colcatbdd)-1),COLUMN(DE:DE)))</f>
        <v>#NUM!</v>
      </c>
      <c r="DG23" s="69" t="e">
        <f t="array" aca="1" ref="DG23" ca="1">INDEX(colprodbdd,SMALL(IF(colcatbdd=$A23,ROW(colcatbdd)-1),COLUMN(DF:DF)))</f>
        <v>#NUM!</v>
      </c>
      <c r="DH23" s="69" t="e">
        <f t="array" aca="1" ref="DH23" ca="1">INDEX(colprodbdd,SMALL(IF(colcatbdd=$A23,ROW(colcatbdd)-1),COLUMN(DG:DG)))</f>
        <v>#NUM!</v>
      </c>
      <c r="DI23" s="69" t="e">
        <f t="array" aca="1" ref="DI23" ca="1">INDEX(colprodbdd,SMALL(IF(colcatbdd=$A23,ROW(colcatbdd)-1),COLUMN(DH:DH)))</f>
        <v>#NUM!</v>
      </c>
      <c r="DJ23" s="69" t="e">
        <f t="array" aca="1" ref="DJ23" ca="1">INDEX(colprodbdd,SMALL(IF(colcatbdd=$A23,ROW(colcatbdd)-1),COLUMN(DI:DI)))</f>
        <v>#NUM!</v>
      </c>
      <c r="DK23" s="69" t="e">
        <f t="array" aca="1" ref="DK23" ca="1">INDEX(colprodbdd,SMALL(IF(colcatbdd=$A23,ROW(colcatbdd)-1),COLUMN(DJ:DJ)))</f>
        <v>#NUM!</v>
      </c>
      <c r="DL23" s="69" t="e">
        <f t="array" aca="1" ref="DL23" ca="1">INDEX(colprodbdd,SMALL(IF(colcatbdd=$A23,ROW(colcatbdd)-1),COLUMN(DK:DK)))</f>
        <v>#NUM!</v>
      </c>
      <c r="DM23" s="69" t="e">
        <f t="array" aca="1" ref="DM23" ca="1">INDEX(colprodbdd,SMALL(IF(colcatbdd=$A23,ROW(colcatbdd)-1),COLUMN(DL:DL)))</f>
        <v>#NUM!</v>
      </c>
      <c r="DN23" s="69" t="e">
        <f t="array" aca="1" ref="DN23" ca="1">INDEX(colprodbdd,SMALL(IF(colcatbdd=$A23,ROW(colcatbdd)-1),COLUMN(DM:DM)))</f>
        <v>#NUM!</v>
      </c>
      <c r="DO23" s="69" t="e">
        <f t="array" aca="1" ref="DO23" ca="1">INDEX(colprodbdd,SMALL(IF(colcatbdd=$A23,ROW(colcatbdd)-1),COLUMN(DN:DN)))</f>
        <v>#NUM!</v>
      </c>
      <c r="DP23" s="69" t="e">
        <f t="array" aca="1" ref="DP23" ca="1">INDEX(colprodbdd,SMALL(IF(colcatbdd=$A23,ROW(colcatbdd)-1),COLUMN(DO:DO)))</f>
        <v>#NUM!</v>
      </c>
      <c r="DQ23" s="69" t="e">
        <f t="array" aca="1" ref="DQ23" ca="1">INDEX(colprodbdd,SMALL(IF(colcatbdd=$A23,ROW(colcatbdd)-1),COLUMN(DP:DP)))</f>
        <v>#NUM!</v>
      </c>
      <c r="DR23" s="69" t="e">
        <f t="array" aca="1" ref="DR23" ca="1">INDEX(colprodbdd,SMALL(IF(colcatbdd=$A23,ROW(colcatbdd)-1),COLUMN(DQ:DQ)))</f>
        <v>#NUM!</v>
      </c>
      <c r="DS23" s="69" t="e">
        <f t="array" aca="1" ref="DS23" ca="1">INDEX(colprodbdd,SMALL(IF(colcatbdd=$A23,ROW(colcatbdd)-1),COLUMN(DR:DR)))</f>
        <v>#NUM!</v>
      </c>
      <c r="DT23" s="69" t="e">
        <f t="array" aca="1" ref="DT23" ca="1">INDEX(colprodbdd,SMALL(IF(colcatbdd=$A23,ROW(colcatbdd)-1),COLUMN(DS:DS)))</f>
        <v>#NUM!</v>
      </c>
      <c r="DU23" s="69" t="e">
        <f t="array" aca="1" ref="DU23" ca="1">INDEX(colprodbdd,SMALL(IF(colcatbdd=$A23,ROW(colcatbdd)-1),COLUMN(DT:DT)))</f>
        <v>#NUM!</v>
      </c>
      <c r="DV23" s="69" t="e">
        <f t="array" aca="1" ref="DV23" ca="1">INDEX(colprodbdd,SMALL(IF(colcatbdd=$A23,ROW(colcatbdd)-1),COLUMN(DU:DU)))</f>
        <v>#NUM!</v>
      </c>
    </row>
    <row r="24" spans="1:126">
      <c r="A24" s="70" t="s">
        <v>77</v>
      </c>
      <c r="B24" s="69" t="e">
        <f t="array" aca="1" ref="B24" ca="1">INDEX(colprodbdd,SMALL(IF(colcatbdd=$A24,ROW(colcatbdd)-1),COLUMN(A:A)))</f>
        <v>#NUM!</v>
      </c>
      <c r="C24" s="69" t="e">
        <f t="array" aca="1" ref="C24" ca="1">INDEX(colprodbdd,SMALL(IF(colcatbdd=$A24,ROW(colcatbdd)-1),COLUMN(B:B)))</f>
        <v>#NUM!</v>
      </c>
      <c r="D24" s="69" t="e">
        <f t="array" aca="1" ref="D24" ca="1">INDEX(colprodbdd,SMALL(IF(colcatbdd=$A24,ROW(colcatbdd)-1),COLUMN(C:C)))</f>
        <v>#NUM!</v>
      </c>
      <c r="E24" s="69" t="e">
        <f t="array" aca="1" ref="E24" ca="1">INDEX(colprodbdd,SMALL(IF(colcatbdd=$A24,ROW(colcatbdd)-1),COLUMN(D:D)))</f>
        <v>#NUM!</v>
      </c>
      <c r="F24" s="69" t="e">
        <f t="array" aca="1" ref="F24" ca="1">INDEX(colprodbdd,SMALL(IF(colcatbdd=$A24,ROW(colcatbdd)-1),COLUMN(E:E)))</f>
        <v>#NUM!</v>
      </c>
      <c r="G24" s="69" t="e">
        <f t="array" aca="1" ref="G24" ca="1">INDEX(colprodbdd,SMALL(IF(colcatbdd=$A24,ROW(colcatbdd)-1),COLUMN(F:F)))</f>
        <v>#NUM!</v>
      </c>
      <c r="H24" s="69" t="e">
        <f t="array" aca="1" ref="H24" ca="1">INDEX(colprodbdd,SMALL(IF(colcatbdd=$A24,ROW(colcatbdd)-1),COLUMN(G:G)))</f>
        <v>#NUM!</v>
      </c>
      <c r="I24" s="69" t="e">
        <f t="array" aca="1" ref="I24" ca="1">INDEX(colprodbdd,SMALL(IF(colcatbdd=$A24,ROW(colcatbdd)-1),COLUMN(H:H)))</f>
        <v>#NUM!</v>
      </c>
      <c r="J24" s="69" t="e">
        <f t="array" aca="1" ref="J24" ca="1">INDEX(colprodbdd,SMALL(IF(colcatbdd=$A24,ROW(colcatbdd)-1),COLUMN(I:I)))</f>
        <v>#NUM!</v>
      </c>
      <c r="K24" s="69" t="e">
        <f t="array" aca="1" ref="K24" ca="1">INDEX(colprodbdd,SMALL(IF(colcatbdd=$A24,ROW(colcatbdd)-1),COLUMN(J:J)))</f>
        <v>#NUM!</v>
      </c>
      <c r="L24" s="69" t="e">
        <f t="array" aca="1" ref="L24" ca="1">INDEX(colprodbdd,SMALL(IF(colcatbdd=$A24,ROW(colcatbdd)-1),COLUMN(K:K)))</f>
        <v>#NUM!</v>
      </c>
      <c r="M24" s="69" t="e">
        <f t="array" aca="1" ref="M24" ca="1">INDEX(colprodbdd,SMALL(IF(colcatbdd=$A24,ROW(colcatbdd)-1),COLUMN(L:L)))</f>
        <v>#NUM!</v>
      </c>
      <c r="N24" s="69" t="e">
        <f t="array" aca="1" ref="N24" ca="1">INDEX(colprodbdd,SMALL(IF(colcatbdd=$A24,ROW(colcatbdd)-1),COLUMN(M:M)))</f>
        <v>#NUM!</v>
      </c>
      <c r="O24" s="69" t="e">
        <f t="array" aca="1" ref="O24" ca="1">INDEX(colprodbdd,SMALL(IF(colcatbdd=$A24,ROW(colcatbdd)-1),COLUMN(N:N)))</f>
        <v>#NUM!</v>
      </c>
      <c r="P24" s="69" t="e">
        <f t="array" aca="1" ref="P24" ca="1">INDEX(colprodbdd,SMALL(IF(colcatbdd=$A24,ROW(colcatbdd)-1),COLUMN(O:O)))</f>
        <v>#NUM!</v>
      </c>
      <c r="Q24" s="69" t="e">
        <f t="array" aca="1" ref="Q24" ca="1">INDEX(colprodbdd,SMALL(IF(colcatbdd=$A24,ROW(colcatbdd)-1),COLUMN(P:P)))</f>
        <v>#NUM!</v>
      </c>
      <c r="R24" s="69" t="e">
        <f t="array" aca="1" ref="R24" ca="1">INDEX(colprodbdd,SMALL(IF(colcatbdd=$A24,ROW(colcatbdd)-1),COLUMN(Q:Q)))</f>
        <v>#NUM!</v>
      </c>
      <c r="S24" s="69" t="e">
        <f t="array" aca="1" ref="S24" ca="1">INDEX(colprodbdd,SMALL(IF(colcatbdd=$A24,ROW(colcatbdd)-1),COLUMN(R:R)))</f>
        <v>#NUM!</v>
      </c>
      <c r="T24" s="69" t="e">
        <f t="array" aca="1" ref="T24" ca="1">INDEX(colprodbdd,SMALL(IF(colcatbdd=$A24,ROW(colcatbdd)-1),COLUMN(S:S)))</f>
        <v>#NUM!</v>
      </c>
      <c r="U24" s="69" t="e">
        <f t="array" aca="1" ref="U24" ca="1">INDEX(colprodbdd,SMALL(IF(colcatbdd=$A24,ROW(colcatbdd)-1),COLUMN(T:T)))</f>
        <v>#NUM!</v>
      </c>
      <c r="V24" s="69" t="e">
        <f t="array" aca="1" ref="V24" ca="1">INDEX(colprodbdd,SMALL(IF(colcatbdd=$A24,ROW(colcatbdd)-1),COLUMN(U:U)))</f>
        <v>#NUM!</v>
      </c>
      <c r="W24" s="69" t="e">
        <f t="array" aca="1" ref="W24" ca="1">INDEX(colprodbdd,SMALL(IF(colcatbdd=$A24,ROW(colcatbdd)-1),COLUMN(V:V)))</f>
        <v>#NUM!</v>
      </c>
      <c r="X24" s="69" t="e">
        <f t="array" aca="1" ref="X24" ca="1">INDEX(colprodbdd,SMALL(IF(colcatbdd=$A24,ROW(colcatbdd)-1),COLUMN(W:W)))</f>
        <v>#NUM!</v>
      </c>
      <c r="Y24" s="69" t="e">
        <f t="array" aca="1" ref="Y24" ca="1">INDEX(colprodbdd,SMALL(IF(colcatbdd=$A24,ROW(colcatbdd)-1),COLUMN(X:X)))</f>
        <v>#NUM!</v>
      </c>
      <c r="Z24" s="69" t="e">
        <f t="array" aca="1" ref="Z24" ca="1">INDEX(colprodbdd,SMALL(IF(colcatbdd=$A24,ROW(colcatbdd)-1),COLUMN(Y:Y)))</f>
        <v>#NUM!</v>
      </c>
      <c r="AA24" s="69" t="e">
        <f t="array" aca="1" ref="AA24" ca="1">INDEX(colprodbdd,SMALL(IF(colcatbdd=$A24,ROW(colcatbdd)-1),COLUMN(Z:Z)))</f>
        <v>#NUM!</v>
      </c>
      <c r="AB24" s="69" t="e">
        <f t="array" aca="1" ref="AB24" ca="1">INDEX(colprodbdd,SMALL(IF(colcatbdd=$A24,ROW(colcatbdd)-1),COLUMN(AA:AA)))</f>
        <v>#NUM!</v>
      </c>
      <c r="AC24" s="69" t="e">
        <f t="array" aca="1" ref="AC24" ca="1">INDEX(colprodbdd,SMALL(IF(colcatbdd=$A24,ROW(colcatbdd)-1),COLUMN(AB:AB)))</f>
        <v>#NUM!</v>
      </c>
      <c r="AD24" s="69" t="e">
        <f t="array" aca="1" ref="AD24" ca="1">INDEX(colprodbdd,SMALL(IF(colcatbdd=$A24,ROW(colcatbdd)-1),COLUMN(AC:AC)))</f>
        <v>#NUM!</v>
      </c>
      <c r="AE24" s="69" t="e">
        <f t="array" aca="1" ref="AE24" ca="1">INDEX(colprodbdd,SMALL(IF(colcatbdd=$A24,ROW(colcatbdd)-1),COLUMN(AD:AD)))</f>
        <v>#NUM!</v>
      </c>
      <c r="AF24" s="69" t="e">
        <f t="array" aca="1" ref="AF24" ca="1">INDEX(colprodbdd,SMALL(IF(colcatbdd=$A24,ROW(colcatbdd)-1),COLUMN(AE:AE)))</f>
        <v>#NUM!</v>
      </c>
      <c r="AG24" s="69" t="e">
        <f t="array" aca="1" ref="AG24" ca="1">INDEX(colprodbdd,SMALL(IF(colcatbdd=$A24,ROW(colcatbdd)-1),COLUMN(AF:AF)))</f>
        <v>#NUM!</v>
      </c>
      <c r="AH24" s="69" t="e">
        <f t="array" aca="1" ref="AH24" ca="1">INDEX(colprodbdd,SMALL(IF(colcatbdd=$A24,ROW(colcatbdd)-1),COLUMN(AG:AG)))</f>
        <v>#NUM!</v>
      </c>
      <c r="AI24" s="69" t="e">
        <f t="array" aca="1" ref="AI24" ca="1">INDEX(colprodbdd,SMALL(IF(colcatbdd=$A24,ROW(colcatbdd)-1),COLUMN(AH:AH)))</f>
        <v>#NUM!</v>
      </c>
      <c r="AJ24" s="69" t="e">
        <f t="array" aca="1" ref="AJ24" ca="1">INDEX(colprodbdd,SMALL(IF(colcatbdd=$A24,ROW(colcatbdd)-1),COLUMN(AI:AI)))</f>
        <v>#NUM!</v>
      </c>
      <c r="AK24" s="69" t="e">
        <f t="array" aca="1" ref="AK24" ca="1">INDEX(colprodbdd,SMALL(IF(colcatbdd=$A24,ROW(colcatbdd)-1),COLUMN(AJ:AJ)))</f>
        <v>#NUM!</v>
      </c>
      <c r="AL24" s="69" t="e">
        <f t="array" aca="1" ref="AL24" ca="1">INDEX(colprodbdd,SMALL(IF(colcatbdd=$A24,ROW(colcatbdd)-1),COLUMN(AK:AK)))</f>
        <v>#NUM!</v>
      </c>
      <c r="AM24" s="69" t="e">
        <f t="array" aca="1" ref="AM24" ca="1">INDEX(colprodbdd,SMALL(IF(colcatbdd=$A24,ROW(colcatbdd)-1),COLUMN(AL:AL)))</f>
        <v>#NUM!</v>
      </c>
      <c r="AN24" s="69" t="e">
        <f t="array" aca="1" ref="AN24" ca="1">INDEX(colprodbdd,SMALL(IF(colcatbdd=$A24,ROW(colcatbdd)-1),COLUMN(AM:AM)))</f>
        <v>#NUM!</v>
      </c>
      <c r="AO24" s="69" t="e">
        <f t="array" aca="1" ref="AO24" ca="1">INDEX(colprodbdd,SMALL(IF(colcatbdd=$A24,ROW(colcatbdd)-1),COLUMN(AN:AN)))</f>
        <v>#NUM!</v>
      </c>
      <c r="AP24" s="69" t="e">
        <f t="array" aca="1" ref="AP24" ca="1">INDEX(colprodbdd,SMALL(IF(colcatbdd=$A24,ROW(colcatbdd)-1),COLUMN(AO:AO)))</f>
        <v>#NUM!</v>
      </c>
      <c r="AQ24" s="69" t="e">
        <f t="array" aca="1" ref="AQ24" ca="1">INDEX(colprodbdd,SMALL(IF(colcatbdd=$A24,ROW(colcatbdd)-1),COLUMN(AP:AP)))</f>
        <v>#NUM!</v>
      </c>
      <c r="AR24" s="69" t="e">
        <f t="array" aca="1" ref="AR24" ca="1">INDEX(colprodbdd,SMALL(IF(colcatbdd=$A24,ROW(colcatbdd)-1),COLUMN(AQ:AQ)))</f>
        <v>#NUM!</v>
      </c>
      <c r="AS24" s="69" t="e">
        <f t="array" aca="1" ref="AS24" ca="1">INDEX(colprodbdd,SMALL(IF(colcatbdd=$A24,ROW(colcatbdd)-1),COLUMN(AR:AR)))</f>
        <v>#NUM!</v>
      </c>
      <c r="AT24" s="69" t="e">
        <f t="array" aca="1" ref="AT24" ca="1">INDEX(colprodbdd,SMALL(IF(colcatbdd=$A24,ROW(colcatbdd)-1),COLUMN(AS:AS)))</f>
        <v>#NUM!</v>
      </c>
      <c r="AU24" s="69" t="e">
        <f t="array" aca="1" ref="AU24" ca="1">INDEX(colprodbdd,SMALL(IF(colcatbdd=$A24,ROW(colcatbdd)-1),COLUMN(AT:AT)))</f>
        <v>#NUM!</v>
      </c>
      <c r="AV24" s="69" t="e">
        <f t="array" aca="1" ref="AV24" ca="1">INDEX(colprodbdd,SMALL(IF(colcatbdd=$A24,ROW(colcatbdd)-1),COLUMN(AU:AU)))</f>
        <v>#NUM!</v>
      </c>
      <c r="AW24" s="69" t="e">
        <f t="array" aca="1" ref="AW24" ca="1">INDEX(colprodbdd,SMALL(IF(colcatbdd=$A24,ROW(colcatbdd)-1),COLUMN(AV:AV)))</f>
        <v>#NUM!</v>
      </c>
      <c r="AX24" s="69" t="e">
        <f t="array" aca="1" ref="AX24" ca="1">INDEX(colprodbdd,SMALL(IF(colcatbdd=$A24,ROW(colcatbdd)-1),COLUMN(AW:AW)))</f>
        <v>#NUM!</v>
      </c>
      <c r="AY24" s="69" t="e">
        <f t="array" aca="1" ref="AY24" ca="1">INDEX(colprodbdd,SMALL(IF(colcatbdd=$A24,ROW(colcatbdd)-1),COLUMN(AX:AX)))</f>
        <v>#NUM!</v>
      </c>
      <c r="AZ24" s="69" t="e">
        <f t="array" aca="1" ref="AZ24" ca="1">INDEX(colprodbdd,SMALL(IF(colcatbdd=$A24,ROW(colcatbdd)-1),COLUMN(AY:AY)))</f>
        <v>#NUM!</v>
      </c>
      <c r="BA24" s="69" t="e">
        <f t="array" aca="1" ref="BA24" ca="1">INDEX(colprodbdd,SMALL(IF(colcatbdd=$A24,ROW(colcatbdd)-1),COLUMN(AZ:AZ)))</f>
        <v>#NUM!</v>
      </c>
      <c r="BB24" s="69" t="e">
        <f t="array" aca="1" ref="BB24" ca="1">INDEX(colprodbdd,SMALL(IF(colcatbdd=$A24,ROW(colcatbdd)-1),COLUMN(BA:BA)))</f>
        <v>#NUM!</v>
      </c>
      <c r="BC24" s="69" t="e">
        <f t="array" aca="1" ref="BC24" ca="1">INDEX(colprodbdd,SMALL(IF(colcatbdd=$A24,ROW(colcatbdd)-1),COLUMN(BB:BB)))</f>
        <v>#NUM!</v>
      </c>
      <c r="BD24" s="69" t="e">
        <f t="array" aca="1" ref="BD24" ca="1">INDEX(colprodbdd,SMALL(IF(colcatbdd=$A24,ROW(colcatbdd)-1),COLUMN(BC:BC)))</f>
        <v>#NUM!</v>
      </c>
      <c r="BE24" s="69" t="e">
        <f t="array" aca="1" ref="BE24" ca="1">INDEX(colprodbdd,SMALL(IF(colcatbdd=$A24,ROW(colcatbdd)-1),COLUMN(BD:BD)))</f>
        <v>#NUM!</v>
      </c>
      <c r="BF24" s="69" t="e">
        <f t="array" aca="1" ref="BF24" ca="1">INDEX(colprodbdd,SMALL(IF(colcatbdd=$A24,ROW(colcatbdd)-1),COLUMN(BE:BE)))</f>
        <v>#NUM!</v>
      </c>
      <c r="BG24" s="69" t="e">
        <f t="array" aca="1" ref="BG24" ca="1">INDEX(colprodbdd,SMALL(IF(colcatbdd=$A24,ROW(colcatbdd)-1),COLUMN(BF:BF)))</f>
        <v>#NUM!</v>
      </c>
      <c r="BH24" s="69" t="e">
        <f t="array" aca="1" ref="BH24" ca="1">INDEX(colprodbdd,SMALL(IF(colcatbdd=$A24,ROW(colcatbdd)-1),COLUMN(BG:BG)))</f>
        <v>#NUM!</v>
      </c>
      <c r="BI24" s="69" t="e">
        <f t="array" aca="1" ref="BI24" ca="1">INDEX(colprodbdd,SMALL(IF(colcatbdd=$A24,ROW(colcatbdd)-1),COLUMN(BH:BH)))</f>
        <v>#NUM!</v>
      </c>
      <c r="BJ24" s="69" t="e">
        <f t="array" aca="1" ref="BJ24" ca="1">INDEX(colprodbdd,SMALL(IF(colcatbdd=$A24,ROW(colcatbdd)-1),COLUMN(BI:BI)))</f>
        <v>#NUM!</v>
      </c>
      <c r="BK24" s="69" t="e">
        <f t="array" aca="1" ref="BK24" ca="1">INDEX(colprodbdd,SMALL(IF(colcatbdd=$A24,ROW(colcatbdd)-1),COLUMN(BJ:BJ)))</f>
        <v>#NUM!</v>
      </c>
      <c r="BL24" s="69" t="e">
        <f t="array" aca="1" ref="BL24" ca="1">INDEX(colprodbdd,SMALL(IF(colcatbdd=$A24,ROW(colcatbdd)-1),COLUMN(BK:BK)))</f>
        <v>#NUM!</v>
      </c>
      <c r="BM24" s="69" t="e">
        <f t="array" aca="1" ref="BM24" ca="1">INDEX(colprodbdd,SMALL(IF(colcatbdd=$A24,ROW(colcatbdd)-1),COLUMN(BL:BL)))</f>
        <v>#NUM!</v>
      </c>
      <c r="BN24" s="69" t="e">
        <f t="array" aca="1" ref="BN24" ca="1">INDEX(colprodbdd,SMALL(IF(colcatbdd=$A24,ROW(colcatbdd)-1),COLUMN(BM:BM)))</f>
        <v>#NUM!</v>
      </c>
      <c r="BO24" s="69" t="e">
        <f t="array" aca="1" ref="BO24" ca="1">INDEX(colprodbdd,SMALL(IF(colcatbdd=$A24,ROW(colcatbdd)-1),COLUMN(BN:BN)))</f>
        <v>#NUM!</v>
      </c>
      <c r="BP24" s="69" t="e">
        <f t="array" aca="1" ref="BP24" ca="1">INDEX(colprodbdd,SMALL(IF(colcatbdd=$A24,ROW(colcatbdd)-1),COLUMN(BO:BO)))</f>
        <v>#NUM!</v>
      </c>
      <c r="BQ24" s="69" t="e">
        <f t="array" aca="1" ref="BQ24" ca="1">INDEX(colprodbdd,SMALL(IF(colcatbdd=$A24,ROW(colcatbdd)-1),COLUMN(BP:BP)))</f>
        <v>#NUM!</v>
      </c>
      <c r="BR24" s="69" t="e">
        <f t="array" aca="1" ref="BR24" ca="1">INDEX(colprodbdd,SMALL(IF(colcatbdd=$A24,ROW(colcatbdd)-1),COLUMN(BQ:BQ)))</f>
        <v>#NUM!</v>
      </c>
      <c r="BS24" s="69" t="e">
        <f t="array" aca="1" ref="BS24" ca="1">INDEX(colprodbdd,SMALL(IF(colcatbdd=$A24,ROW(colcatbdd)-1),COLUMN(BR:BR)))</f>
        <v>#NUM!</v>
      </c>
      <c r="BT24" s="69" t="e">
        <f t="array" aca="1" ref="BT24" ca="1">INDEX(colprodbdd,SMALL(IF(colcatbdd=$A24,ROW(colcatbdd)-1),COLUMN(BS:BS)))</f>
        <v>#NUM!</v>
      </c>
      <c r="BU24" s="69" t="e">
        <f t="array" aca="1" ref="BU24" ca="1">INDEX(colprodbdd,SMALL(IF(colcatbdd=$A24,ROW(colcatbdd)-1),COLUMN(BT:BT)))</f>
        <v>#NUM!</v>
      </c>
      <c r="BV24" s="69" t="e">
        <f t="array" aca="1" ref="BV24" ca="1">INDEX(colprodbdd,SMALL(IF(colcatbdd=$A24,ROW(colcatbdd)-1),COLUMN(BU:BU)))</f>
        <v>#NUM!</v>
      </c>
      <c r="BW24" s="69" t="e">
        <f t="array" aca="1" ref="BW24" ca="1">INDEX(colprodbdd,SMALL(IF(colcatbdd=$A24,ROW(colcatbdd)-1),COLUMN(BV:BV)))</f>
        <v>#NUM!</v>
      </c>
      <c r="BX24" s="69" t="e">
        <f t="array" aca="1" ref="BX24" ca="1">INDEX(colprodbdd,SMALL(IF(colcatbdd=$A24,ROW(colcatbdd)-1),COLUMN(BW:BW)))</f>
        <v>#NUM!</v>
      </c>
      <c r="BY24" s="69" t="e">
        <f t="array" aca="1" ref="BY24" ca="1">INDEX(colprodbdd,SMALL(IF(colcatbdd=$A24,ROW(colcatbdd)-1),COLUMN(BX:BX)))</f>
        <v>#NUM!</v>
      </c>
      <c r="BZ24" s="69" t="e">
        <f t="array" aca="1" ref="BZ24" ca="1">INDEX(colprodbdd,SMALL(IF(colcatbdd=$A24,ROW(colcatbdd)-1),COLUMN(BY:BY)))</f>
        <v>#NUM!</v>
      </c>
      <c r="CA24" s="69" t="e">
        <f t="array" aca="1" ref="CA24" ca="1">INDEX(colprodbdd,SMALL(IF(colcatbdd=$A24,ROW(colcatbdd)-1),COLUMN(BZ:BZ)))</f>
        <v>#NUM!</v>
      </c>
      <c r="CB24" s="69" t="e">
        <f t="array" aca="1" ref="CB24" ca="1">INDEX(colprodbdd,SMALL(IF(colcatbdd=$A24,ROW(colcatbdd)-1),COLUMN(CA:CA)))</f>
        <v>#NUM!</v>
      </c>
      <c r="CC24" s="69" t="e">
        <f t="array" aca="1" ref="CC24" ca="1">INDEX(colprodbdd,SMALL(IF(colcatbdd=$A24,ROW(colcatbdd)-1),COLUMN(CB:CB)))</f>
        <v>#NUM!</v>
      </c>
      <c r="CD24" s="69" t="e">
        <f t="array" aca="1" ref="CD24" ca="1">INDEX(colprodbdd,SMALL(IF(colcatbdd=$A24,ROW(colcatbdd)-1),COLUMN(CC:CC)))</f>
        <v>#NUM!</v>
      </c>
      <c r="CE24" s="69" t="e">
        <f t="array" aca="1" ref="CE24" ca="1">INDEX(colprodbdd,SMALL(IF(colcatbdd=$A24,ROW(colcatbdd)-1),COLUMN(CD:CD)))</f>
        <v>#NUM!</v>
      </c>
      <c r="CF24" s="69" t="e">
        <f t="array" aca="1" ref="CF24" ca="1">INDEX(colprodbdd,SMALL(IF(colcatbdd=$A24,ROW(colcatbdd)-1),COLUMN(CE:CE)))</f>
        <v>#NUM!</v>
      </c>
      <c r="CG24" s="69" t="e">
        <f t="array" aca="1" ref="CG24" ca="1">INDEX(colprodbdd,SMALL(IF(colcatbdd=$A24,ROW(colcatbdd)-1),COLUMN(CF:CF)))</f>
        <v>#NUM!</v>
      </c>
      <c r="CH24" s="69" t="e">
        <f t="array" aca="1" ref="CH24" ca="1">INDEX(colprodbdd,SMALL(IF(colcatbdd=$A24,ROW(colcatbdd)-1),COLUMN(CG:CG)))</f>
        <v>#NUM!</v>
      </c>
      <c r="CI24" s="69" t="e">
        <f t="array" aca="1" ref="CI24" ca="1">INDEX(colprodbdd,SMALL(IF(colcatbdd=$A24,ROW(colcatbdd)-1),COLUMN(CH:CH)))</f>
        <v>#NUM!</v>
      </c>
      <c r="CJ24" s="69" t="e">
        <f t="array" aca="1" ref="CJ24" ca="1">INDEX(colprodbdd,SMALL(IF(colcatbdd=$A24,ROW(colcatbdd)-1),COLUMN(CI:CI)))</f>
        <v>#NUM!</v>
      </c>
      <c r="CK24" s="69" t="e">
        <f t="array" aca="1" ref="CK24" ca="1">INDEX(colprodbdd,SMALL(IF(colcatbdd=$A24,ROW(colcatbdd)-1),COLUMN(CJ:CJ)))</f>
        <v>#NUM!</v>
      </c>
      <c r="CL24" s="69" t="e">
        <f t="array" aca="1" ref="CL24" ca="1">INDEX(colprodbdd,SMALL(IF(colcatbdd=$A24,ROW(colcatbdd)-1),COLUMN(CK:CK)))</f>
        <v>#NUM!</v>
      </c>
      <c r="CM24" s="69" t="e">
        <f t="array" aca="1" ref="CM24" ca="1">INDEX(colprodbdd,SMALL(IF(colcatbdd=$A24,ROW(colcatbdd)-1),COLUMN(CL:CL)))</f>
        <v>#NUM!</v>
      </c>
      <c r="CN24" s="69" t="e">
        <f t="array" aca="1" ref="CN24" ca="1">INDEX(colprodbdd,SMALL(IF(colcatbdd=$A24,ROW(colcatbdd)-1),COLUMN(CM:CM)))</f>
        <v>#NUM!</v>
      </c>
      <c r="CO24" s="69" t="e">
        <f t="array" aca="1" ref="CO24" ca="1">INDEX(colprodbdd,SMALL(IF(colcatbdd=$A24,ROW(colcatbdd)-1),COLUMN(CN:CN)))</f>
        <v>#NUM!</v>
      </c>
      <c r="CP24" s="69" t="e">
        <f t="array" aca="1" ref="CP24" ca="1">INDEX(colprodbdd,SMALL(IF(colcatbdd=$A24,ROW(colcatbdd)-1),COLUMN(CO:CO)))</f>
        <v>#NUM!</v>
      </c>
      <c r="CQ24" s="69" t="e">
        <f t="array" aca="1" ref="CQ24" ca="1">INDEX(colprodbdd,SMALL(IF(colcatbdd=$A24,ROW(colcatbdd)-1),COLUMN(CP:CP)))</f>
        <v>#NUM!</v>
      </c>
      <c r="CR24" s="69" t="e">
        <f t="array" aca="1" ref="CR24" ca="1">INDEX(colprodbdd,SMALL(IF(colcatbdd=$A24,ROW(colcatbdd)-1),COLUMN(CQ:CQ)))</f>
        <v>#NUM!</v>
      </c>
      <c r="CS24" s="69" t="e">
        <f t="array" aca="1" ref="CS24" ca="1">INDEX(colprodbdd,SMALL(IF(colcatbdd=$A24,ROW(colcatbdd)-1),COLUMN(CR:CR)))</f>
        <v>#NUM!</v>
      </c>
      <c r="CT24" s="69" t="e">
        <f t="array" aca="1" ref="CT24" ca="1">INDEX(colprodbdd,SMALL(IF(colcatbdd=$A24,ROW(colcatbdd)-1),COLUMN(CS:CS)))</f>
        <v>#NUM!</v>
      </c>
      <c r="CU24" s="69" t="e">
        <f t="array" aca="1" ref="CU24" ca="1">INDEX(colprodbdd,SMALL(IF(colcatbdd=$A24,ROW(colcatbdd)-1),COLUMN(CT:CT)))</f>
        <v>#NUM!</v>
      </c>
      <c r="CV24" s="69" t="e">
        <f t="array" aca="1" ref="CV24" ca="1">INDEX(colprodbdd,SMALL(IF(colcatbdd=$A24,ROW(colcatbdd)-1),COLUMN(CU:CU)))</f>
        <v>#NUM!</v>
      </c>
      <c r="CW24" s="69" t="e">
        <f t="array" aca="1" ref="CW24" ca="1">INDEX(colprodbdd,SMALL(IF(colcatbdd=$A24,ROW(colcatbdd)-1),COLUMN(CV:CV)))</f>
        <v>#NUM!</v>
      </c>
      <c r="CX24" s="69" t="e">
        <f t="array" aca="1" ref="CX24" ca="1">INDEX(colprodbdd,SMALL(IF(colcatbdd=$A24,ROW(colcatbdd)-1),COLUMN(CW:CW)))</f>
        <v>#NUM!</v>
      </c>
      <c r="CY24" s="69" t="e">
        <f t="array" aca="1" ref="CY24" ca="1">INDEX(colprodbdd,SMALL(IF(colcatbdd=$A24,ROW(colcatbdd)-1),COLUMN(CX:CX)))</f>
        <v>#NUM!</v>
      </c>
      <c r="CZ24" s="69" t="e">
        <f t="array" aca="1" ref="CZ24" ca="1">INDEX(colprodbdd,SMALL(IF(colcatbdd=$A24,ROW(colcatbdd)-1),COLUMN(CY:CY)))</f>
        <v>#NUM!</v>
      </c>
      <c r="DA24" s="69" t="e">
        <f t="array" aca="1" ref="DA24" ca="1">INDEX(colprodbdd,SMALL(IF(colcatbdd=$A24,ROW(colcatbdd)-1),COLUMN(CZ:CZ)))</f>
        <v>#NUM!</v>
      </c>
      <c r="DB24" s="69" t="e">
        <f t="array" aca="1" ref="DB24" ca="1">INDEX(colprodbdd,SMALL(IF(colcatbdd=$A24,ROW(colcatbdd)-1),COLUMN(DA:DA)))</f>
        <v>#NUM!</v>
      </c>
      <c r="DC24" s="69" t="e">
        <f t="array" aca="1" ref="DC24" ca="1">INDEX(colprodbdd,SMALL(IF(colcatbdd=$A24,ROW(colcatbdd)-1),COLUMN(DB:DB)))</f>
        <v>#NUM!</v>
      </c>
      <c r="DD24" s="69" t="e">
        <f t="array" aca="1" ref="DD24" ca="1">INDEX(colprodbdd,SMALL(IF(colcatbdd=$A24,ROW(colcatbdd)-1),COLUMN(DC:DC)))</f>
        <v>#NUM!</v>
      </c>
      <c r="DE24" s="69" t="e">
        <f t="array" aca="1" ref="DE24" ca="1">INDEX(colprodbdd,SMALL(IF(colcatbdd=$A24,ROW(colcatbdd)-1),COLUMN(DD:DD)))</f>
        <v>#NUM!</v>
      </c>
      <c r="DF24" s="69" t="e">
        <f t="array" aca="1" ref="DF24" ca="1">INDEX(colprodbdd,SMALL(IF(colcatbdd=$A24,ROW(colcatbdd)-1),COLUMN(DE:DE)))</f>
        <v>#NUM!</v>
      </c>
      <c r="DG24" s="69" t="e">
        <f t="array" aca="1" ref="DG24" ca="1">INDEX(colprodbdd,SMALL(IF(colcatbdd=$A24,ROW(colcatbdd)-1),COLUMN(DF:DF)))</f>
        <v>#NUM!</v>
      </c>
      <c r="DH24" s="69" t="e">
        <f t="array" aca="1" ref="DH24" ca="1">INDEX(colprodbdd,SMALL(IF(colcatbdd=$A24,ROW(colcatbdd)-1),COLUMN(DG:DG)))</f>
        <v>#NUM!</v>
      </c>
      <c r="DI24" s="69" t="e">
        <f t="array" aca="1" ref="DI24" ca="1">INDEX(colprodbdd,SMALL(IF(colcatbdd=$A24,ROW(colcatbdd)-1),COLUMN(DH:DH)))</f>
        <v>#NUM!</v>
      </c>
      <c r="DJ24" s="69" t="e">
        <f t="array" aca="1" ref="DJ24" ca="1">INDEX(colprodbdd,SMALL(IF(colcatbdd=$A24,ROW(colcatbdd)-1),COLUMN(DI:DI)))</f>
        <v>#NUM!</v>
      </c>
      <c r="DK24" s="69" t="e">
        <f t="array" aca="1" ref="DK24" ca="1">INDEX(colprodbdd,SMALL(IF(colcatbdd=$A24,ROW(colcatbdd)-1),COLUMN(DJ:DJ)))</f>
        <v>#NUM!</v>
      </c>
      <c r="DL24" s="69" t="e">
        <f t="array" aca="1" ref="DL24" ca="1">INDEX(colprodbdd,SMALL(IF(colcatbdd=$A24,ROW(colcatbdd)-1),COLUMN(DK:DK)))</f>
        <v>#NUM!</v>
      </c>
      <c r="DM24" s="69" t="e">
        <f t="array" aca="1" ref="DM24" ca="1">INDEX(colprodbdd,SMALL(IF(colcatbdd=$A24,ROW(colcatbdd)-1),COLUMN(DL:DL)))</f>
        <v>#NUM!</v>
      </c>
      <c r="DN24" s="69" t="e">
        <f t="array" aca="1" ref="DN24" ca="1">INDEX(colprodbdd,SMALL(IF(colcatbdd=$A24,ROW(colcatbdd)-1),COLUMN(DM:DM)))</f>
        <v>#NUM!</v>
      </c>
      <c r="DO24" s="69" t="e">
        <f t="array" aca="1" ref="DO24" ca="1">INDEX(colprodbdd,SMALL(IF(colcatbdd=$A24,ROW(colcatbdd)-1),COLUMN(DN:DN)))</f>
        <v>#NUM!</v>
      </c>
      <c r="DP24" s="69" t="e">
        <f t="array" aca="1" ref="DP24" ca="1">INDEX(colprodbdd,SMALL(IF(colcatbdd=$A24,ROW(colcatbdd)-1),COLUMN(DO:DO)))</f>
        <v>#NUM!</v>
      </c>
      <c r="DQ24" s="69" t="e">
        <f t="array" aca="1" ref="DQ24" ca="1">INDEX(colprodbdd,SMALL(IF(colcatbdd=$A24,ROW(colcatbdd)-1),COLUMN(DP:DP)))</f>
        <v>#NUM!</v>
      </c>
      <c r="DR24" s="69" t="e">
        <f t="array" aca="1" ref="DR24" ca="1">INDEX(colprodbdd,SMALL(IF(colcatbdd=$A24,ROW(colcatbdd)-1),COLUMN(DQ:DQ)))</f>
        <v>#NUM!</v>
      </c>
      <c r="DS24" s="69" t="e">
        <f t="array" aca="1" ref="DS24" ca="1">INDEX(colprodbdd,SMALL(IF(colcatbdd=$A24,ROW(colcatbdd)-1),COLUMN(DR:DR)))</f>
        <v>#NUM!</v>
      </c>
      <c r="DT24" s="69" t="e">
        <f t="array" aca="1" ref="DT24" ca="1">INDEX(colprodbdd,SMALL(IF(colcatbdd=$A24,ROW(colcatbdd)-1),COLUMN(DS:DS)))</f>
        <v>#NUM!</v>
      </c>
      <c r="DU24" s="69" t="e">
        <f t="array" aca="1" ref="DU24" ca="1">INDEX(colprodbdd,SMALL(IF(colcatbdd=$A24,ROW(colcatbdd)-1),COLUMN(DT:DT)))</f>
        <v>#NUM!</v>
      </c>
      <c r="DV24" s="69" t="e">
        <f t="array" aca="1" ref="DV24" ca="1">INDEX(colprodbdd,SMALL(IF(colcatbdd=$A24,ROW(colcatbdd)-1),COLUMN(DU:DU)))</f>
        <v>#NUM!</v>
      </c>
    </row>
    <row r="25" spans="1:126">
      <c r="A25" s="72" t="s">
        <v>78</v>
      </c>
      <c r="B25" s="69" t="e">
        <f t="array" aca="1" ref="B25" ca="1">INDEX(colprodbdd,SMALL(IF(colcatbdd=$A25,ROW(colcatbdd)-1),COLUMN(A:A)))</f>
        <v>#NUM!</v>
      </c>
      <c r="C25" s="69" t="e">
        <f t="array" aca="1" ref="C25" ca="1">INDEX(colprodbdd,SMALL(IF(colcatbdd=$A25,ROW(colcatbdd)-1),COLUMN(B:B)))</f>
        <v>#NUM!</v>
      </c>
      <c r="D25" s="69" t="e">
        <f t="array" aca="1" ref="D25" ca="1">INDEX(colprodbdd,SMALL(IF(colcatbdd=$A25,ROW(colcatbdd)-1),COLUMN(C:C)))</f>
        <v>#NUM!</v>
      </c>
      <c r="E25" s="69" t="e">
        <f t="array" aca="1" ref="E25" ca="1">INDEX(colprodbdd,SMALL(IF(colcatbdd=$A25,ROW(colcatbdd)-1),COLUMN(D:D)))</f>
        <v>#NUM!</v>
      </c>
      <c r="F25" s="69" t="e">
        <f t="array" aca="1" ref="F25" ca="1">INDEX(colprodbdd,SMALL(IF(colcatbdd=$A25,ROW(colcatbdd)-1),COLUMN(E:E)))</f>
        <v>#NUM!</v>
      </c>
      <c r="G25" s="69" t="e">
        <f t="array" aca="1" ref="G25" ca="1">INDEX(colprodbdd,SMALL(IF(colcatbdd=$A25,ROW(colcatbdd)-1),COLUMN(F:F)))</f>
        <v>#NUM!</v>
      </c>
      <c r="H25" s="69" t="e">
        <f t="array" aca="1" ref="H25" ca="1">INDEX(colprodbdd,SMALL(IF(colcatbdd=$A25,ROW(colcatbdd)-1),COLUMN(G:G)))</f>
        <v>#NUM!</v>
      </c>
      <c r="I25" s="69" t="e">
        <f t="array" aca="1" ref="I25" ca="1">INDEX(colprodbdd,SMALL(IF(colcatbdd=$A25,ROW(colcatbdd)-1),COLUMN(H:H)))</f>
        <v>#NUM!</v>
      </c>
      <c r="J25" s="69" t="e">
        <f t="array" aca="1" ref="J25" ca="1">INDEX(colprodbdd,SMALL(IF(colcatbdd=$A25,ROW(colcatbdd)-1),COLUMN(I:I)))</f>
        <v>#NUM!</v>
      </c>
      <c r="K25" s="69" t="e">
        <f t="array" aca="1" ref="K25" ca="1">INDEX(colprodbdd,SMALL(IF(colcatbdd=$A25,ROW(colcatbdd)-1),COLUMN(J:J)))</f>
        <v>#NUM!</v>
      </c>
      <c r="L25" s="69" t="e">
        <f t="array" aca="1" ref="L25" ca="1">INDEX(colprodbdd,SMALL(IF(colcatbdd=$A25,ROW(colcatbdd)-1),COLUMN(K:K)))</f>
        <v>#NUM!</v>
      </c>
      <c r="M25" s="69" t="e">
        <f t="array" aca="1" ref="M25" ca="1">INDEX(colprodbdd,SMALL(IF(colcatbdd=$A25,ROW(colcatbdd)-1),COLUMN(L:L)))</f>
        <v>#NUM!</v>
      </c>
      <c r="N25" s="69" t="e">
        <f t="array" aca="1" ref="N25" ca="1">INDEX(colprodbdd,SMALL(IF(colcatbdd=$A25,ROW(colcatbdd)-1),COLUMN(M:M)))</f>
        <v>#NUM!</v>
      </c>
      <c r="O25" s="69" t="e">
        <f t="array" aca="1" ref="O25" ca="1">INDEX(colprodbdd,SMALL(IF(colcatbdd=$A25,ROW(colcatbdd)-1),COLUMN(N:N)))</f>
        <v>#NUM!</v>
      </c>
      <c r="P25" s="69" t="e">
        <f t="array" aca="1" ref="P25" ca="1">INDEX(colprodbdd,SMALL(IF(colcatbdd=$A25,ROW(colcatbdd)-1),COLUMN(O:O)))</f>
        <v>#NUM!</v>
      </c>
      <c r="Q25" s="69" t="e">
        <f t="array" aca="1" ref="Q25" ca="1">INDEX(colprodbdd,SMALL(IF(colcatbdd=$A25,ROW(colcatbdd)-1),COLUMN(P:P)))</f>
        <v>#NUM!</v>
      </c>
      <c r="R25" s="69" t="e">
        <f t="array" aca="1" ref="R25" ca="1">INDEX(colprodbdd,SMALL(IF(colcatbdd=$A25,ROW(colcatbdd)-1),COLUMN(Q:Q)))</f>
        <v>#NUM!</v>
      </c>
      <c r="S25" s="69" t="e">
        <f t="array" aca="1" ref="S25" ca="1">INDEX(colprodbdd,SMALL(IF(colcatbdd=$A25,ROW(colcatbdd)-1),COLUMN(R:R)))</f>
        <v>#NUM!</v>
      </c>
      <c r="T25" s="69" t="e">
        <f t="array" aca="1" ref="T25" ca="1">INDEX(colprodbdd,SMALL(IF(colcatbdd=$A25,ROW(colcatbdd)-1),COLUMN(S:S)))</f>
        <v>#NUM!</v>
      </c>
      <c r="U25" s="69" t="e">
        <f t="array" aca="1" ref="U25" ca="1">INDEX(colprodbdd,SMALL(IF(colcatbdd=$A25,ROW(colcatbdd)-1),COLUMN(T:T)))</f>
        <v>#NUM!</v>
      </c>
      <c r="V25" s="69" t="e">
        <f t="array" aca="1" ref="V25" ca="1">INDEX(colprodbdd,SMALL(IF(colcatbdd=$A25,ROW(colcatbdd)-1),COLUMN(U:U)))</f>
        <v>#NUM!</v>
      </c>
      <c r="W25" s="69" t="e">
        <f t="array" aca="1" ref="W25" ca="1">INDEX(colprodbdd,SMALL(IF(colcatbdd=$A25,ROW(colcatbdd)-1),COLUMN(V:V)))</f>
        <v>#NUM!</v>
      </c>
      <c r="X25" s="69" t="e">
        <f t="array" aca="1" ref="X25" ca="1">INDEX(colprodbdd,SMALL(IF(colcatbdd=$A25,ROW(colcatbdd)-1),COLUMN(W:W)))</f>
        <v>#NUM!</v>
      </c>
      <c r="Y25" s="69" t="e">
        <f t="array" aca="1" ref="Y25" ca="1">INDEX(colprodbdd,SMALL(IF(colcatbdd=$A25,ROW(colcatbdd)-1),COLUMN(X:X)))</f>
        <v>#NUM!</v>
      </c>
      <c r="Z25" s="69" t="e">
        <f t="array" aca="1" ref="Z25" ca="1">INDEX(colprodbdd,SMALL(IF(colcatbdd=$A25,ROW(colcatbdd)-1),COLUMN(Y:Y)))</f>
        <v>#NUM!</v>
      </c>
      <c r="AA25" s="69" t="e">
        <f t="array" aca="1" ref="AA25" ca="1">INDEX(colprodbdd,SMALL(IF(colcatbdd=$A25,ROW(colcatbdd)-1),COLUMN(Z:Z)))</f>
        <v>#NUM!</v>
      </c>
      <c r="AB25" s="69" t="e">
        <f t="array" aca="1" ref="AB25" ca="1">INDEX(colprodbdd,SMALL(IF(colcatbdd=$A25,ROW(colcatbdd)-1),COLUMN(AA:AA)))</f>
        <v>#NUM!</v>
      </c>
      <c r="AC25" s="69" t="e">
        <f t="array" aca="1" ref="AC25" ca="1">INDEX(colprodbdd,SMALL(IF(colcatbdd=$A25,ROW(colcatbdd)-1),COLUMN(AB:AB)))</f>
        <v>#NUM!</v>
      </c>
      <c r="AD25" s="69" t="e">
        <f t="array" aca="1" ref="AD25" ca="1">INDEX(colprodbdd,SMALL(IF(colcatbdd=$A25,ROW(colcatbdd)-1),COLUMN(AC:AC)))</f>
        <v>#NUM!</v>
      </c>
      <c r="AE25" s="69" t="e">
        <f t="array" aca="1" ref="AE25" ca="1">INDEX(colprodbdd,SMALL(IF(colcatbdd=$A25,ROW(colcatbdd)-1),COLUMN(AD:AD)))</f>
        <v>#NUM!</v>
      </c>
      <c r="AF25" s="69" t="e">
        <f t="array" aca="1" ref="AF25" ca="1">INDEX(colprodbdd,SMALL(IF(colcatbdd=$A25,ROW(colcatbdd)-1),COLUMN(AE:AE)))</f>
        <v>#NUM!</v>
      </c>
      <c r="AG25" s="69" t="e">
        <f t="array" aca="1" ref="AG25" ca="1">INDEX(colprodbdd,SMALL(IF(colcatbdd=$A25,ROW(colcatbdd)-1),COLUMN(AF:AF)))</f>
        <v>#NUM!</v>
      </c>
      <c r="AH25" s="69" t="e">
        <f t="array" aca="1" ref="AH25" ca="1">INDEX(colprodbdd,SMALL(IF(colcatbdd=$A25,ROW(colcatbdd)-1),COLUMN(AG:AG)))</f>
        <v>#NUM!</v>
      </c>
      <c r="AI25" s="69" t="e">
        <f t="array" aca="1" ref="AI25" ca="1">INDEX(colprodbdd,SMALL(IF(colcatbdd=$A25,ROW(colcatbdd)-1),COLUMN(AH:AH)))</f>
        <v>#NUM!</v>
      </c>
      <c r="AJ25" s="69" t="e">
        <f t="array" aca="1" ref="AJ25" ca="1">INDEX(colprodbdd,SMALL(IF(colcatbdd=$A25,ROW(colcatbdd)-1),COLUMN(AI:AI)))</f>
        <v>#NUM!</v>
      </c>
      <c r="AK25" s="69" t="e">
        <f t="array" aca="1" ref="AK25" ca="1">INDEX(colprodbdd,SMALL(IF(colcatbdd=$A25,ROW(colcatbdd)-1),COLUMN(AJ:AJ)))</f>
        <v>#NUM!</v>
      </c>
      <c r="AL25" s="69" t="e">
        <f t="array" aca="1" ref="AL25" ca="1">INDEX(colprodbdd,SMALL(IF(colcatbdd=$A25,ROW(colcatbdd)-1),COLUMN(AK:AK)))</f>
        <v>#NUM!</v>
      </c>
      <c r="AM25" s="69" t="e">
        <f t="array" aca="1" ref="AM25" ca="1">INDEX(colprodbdd,SMALL(IF(colcatbdd=$A25,ROW(colcatbdd)-1),COLUMN(AL:AL)))</f>
        <v>#NUM!</v>
      </c>
      <c r="AN25" s="69" t="e">
        <f t="array" aca="1" ref="AN25" ca="1">INDEX(colprodbdd,SMALL(IF(colcatbdd=$A25,ROW(colcatbdd)-1),COLUMN(AM:AM)))</f>
        <v>#NUM!</v>
      </c>
      <c r="AO25" s="69" t="e">
        <f t="array" aca="1" ref="AO25" ca="1">INDEX(colprodbdd,SMALL(IF(colcatbdd=$A25,ROW(colcatbdd)-1),COLUMN(AN:AN)))</f>
        <v>#NUM!</v>
      </c>
      <c r="AP25" s="69" t="e">
        <f t="array" aca="1" ref="AP25" ca="1">INDEX(colprodbdd,SMALL(IF(colcatbdd=$A25,ROW(colcatbdd)-1),COLUMN(AO:AO)))</f>
        <v>#NUM!</v>
      </c>
      <c r="AQ25" s="69" t="e">
        <f t="array" aca="1" ref="AQ25" ca="1">INDEX(colprodbdd,SMALL(IF(colcatbdd=$A25,ROW(colcatbdd)-1),COLUMN(AP:AP)))</f>
        <v>#NUM!</v>
      </c>
      <c r="AR25" s="69" t="e">
        <f t="array" aca="1" ref="AR25" ca="1">INDEX(colprodbdd,SMALL(IF(colcatbdd=$A25,ROW(colcatbdd)-1),COLUMN(AQ:AQ)))</f>
        <v>#NUM!</v>
      </c>
      <c r="AS25" s="69" t="e">
        <f t="array" aca="1" ref="AS25" ca="1">INDEX(colprodbdd,SMALL(IF(colcatbdd=$A25,ROW(colcatbdd)-1),COLUMN(AR:AR)))</f>
        <v>#NUM!</v>
      </c>
      <c r="AT25" s="69" t="e">
        <f t="array" aca="1" ref="AT25" ca="1">INDEX(colprodbdd,SMALL(IF(colcatbdd=$A25,ROW(colcatbdd)-1),COLUMN(AS:AS)))</f>
        <v>#NUM!</v>
      </c>
      <c r="AU25" s="69" t="e">
        <f t="array" aca="1" ref="AU25" ca="1">INDEX(colprodbdd,SMALL(IF(colcatbdd=$A25,ROW(colcatbdd)-1),COLUMN(AT:AT)))</f>
        <v>#NUM!</v>
      </c>
      <c r="AV25" s="69" t="e">
        <f t="array" aca="1" ref="AV25" ca="1">INDEX(colprodbdd,SMALL(IF(colcatbdd=$A25,ROW(colcatbdd)-1),COLUMN(AU:AU)))</f>
        <v>#NUM!</v>
      </c>
      <c r="AW25" s="69" t="e">
        <f t="array" aca="1" ref="AW25" ca="1">INDEX(colprodbdd,SMALL(IF(colcatbdd=$A25,ROW(colcatbdd)-1),COLUMN(AV:AV)))</f>
        <v>#NUM!</v>
      </c>
      <c r="AX25" s="69" t="e">
        <f t="array" aca="1" ref="AX25" ca="1">INDEX(colprodbdd,SMALL(IF(colcatbdd=$A25,ROW(colcatbdd)-1),COLUMN(AW:AW)))</f>
        <v>#NUM!</v>
      </c>
      <c r="AY25" s="69" t="e">
        <f t="array" aca="1" ref="AY25" ca="1">INDEX(colprodbdd,SMALL(IF(colcatbdd=$A25,ROW(colcatbdd)-1),COLUMN(AX:AX)))</f>
        <v>#NUM!</v>
      </c>
      <c r="AZ25" s="69" t="e">
        <f t="array" aca="1" ref="AZ25" ca="1">INDEX(colprodbdd,SMALL(IF(colcatbdd=$A25,ROW(colcatbdd)-1),COLUMN(AY:AY)))</f>
        <v>#NUM!</v>
      </c>
      <c r="BA25" s="69" t="e">
        <f t="array" aca="1" ref="BA25" ca="1">INDEX(colprodbdd,SMALL(IF(colcatbdd=$A25,ROW(colcatbdd)-1),COLUMN(AZ:AZ)))</f>
        <v>#NUM!</v>
      </c>
      <c r="BB25" s="69" t="e">
        <f t="array" aca="1" ref="BB25" ca="1">INDEX(colprodbdd,SMALL(IF(colcatbdd=$A25,ROW(colcatbdd)-1),COLUMN(BA:BA)))</f>
        <v>#NUM!</v>
      </c>
      <c r="BC25" s="69" t="e">
        <f t="array" aca="1" ref="BC25" ca="1">INDEX(colprodbdd,SMALL(IF(colcatbdd=$A25,ROW(colcatbdd)-1),COLUMN(BB:BB)))</f>
        <v>#NUM!</v>
      </c>
      <c r="BD25" s="69" t="e">
        <f t="array" aca="1" ref="BD25" ca="1">INDEX(colprodbdd,SMALL(IF(colcatbdd=$A25,ROW(colcatbdd)-1),COLUMN(BC:BC)))</f>
        <v>#NUM!</v>
      </c>
      <c r="BE25" s="69" t="e">
        <f t="array" aca="1" ref="BE25" ca="1">INDEX(colprodbdd,SMALL(IF(colcatbdd=$A25,ROW(colcatbdd)-1),COLUMN(BD:BD)))</f>
        <v>#NUM!</v>
      </c>
      <c r="BF25" s="69" t="e">
        <f t="array" aca="1" ref="BF25" ca="1">INDEX(colprodbdd,SMALL(IF(colcatbdd=$A25,ROW(colcatbdd)-1),COLUMN(BE:BE)))</f>
        <v>#NUM!</v>
      </c>
      <c r="BG25" s="69" t="e">
        <f t="array" aca="1" ref="BG25" ca="1">INDEX(colprodbdd,SMALL(IF(colcatbdd=$A25,ROW(colcatbdd)-1),COLUMN(BF:BF)))</f>
        <v>#NUM!</v>
      </c>
      <c r="BH25" s="69" t="e">
        <f t="array" aca="1" ref="BH25" ca="1">INDEX(colprodbdd,SMALL(IF(colcatbdd=$A25,ROW(colcatbdd)-1),COLUMN(BG:BG)))</f>
        <v>#NUM!</v>
      </c>
      <c r="BI25" s="69" t="e">
        <f t="array" aca="1" ref="BI25" ca="1">INDEX(colprodbdd,SMALL(IF(colcatbdd=$A25,ROW(colcatbdd)-1),COLUMN(BH:BH)))</f>
        <v>#NUM!</v>
      </c>
      <c r="BJ25" s="69" t="e">
        <f t="array" aca="1" ref="BJ25" ca="1">INDEX(colprodbdd,SMALL(IF(colcatbdd=$A25,ROW(colcatbdd)-1),COLUMN(BI:BI)))</f>
        <v>#NUM!</v>
      </c>
      <c r="BK25" s="69" t="e">
        <f t="array" aca="1" ref="BK25" ca="1">INDEX(colprodbdd,SMALL(IF(colcatbdd=$A25,ROW(colcatbdd)-1),COLUMN(BJ:BJ)))</f>
        <v>#NUM!</v>
      </c>
      <c r="BL25" s="69" t="e">
        <f t="array" aca="1" ref="BL25" ca="1">INDEX(colprodbdd,SMALL(IF(colcatbdd=$A25,ROW(colcatbdd)-1),COLUMN(BK:BK)))</f>
        <v>#NUM!</v>
      </c>
      <c r="BM25" s="69" t="e">
        <f t="array" aca="1" ref="BM25" ca="1">INDEX(colprodbdd,SMALL(IF(colcatbdd=$A25,ROW(colcatbdd)-1),COLUMN(BL:BL)))</f>
        <v>#NUM!</v>
      </c>
      <c r="BN25" s="69" t="e">
        <f t="array" aca="1" ref="BN25" ca="1">INDEX(colprodbdd,SMALL(IF(colcatbdd=$A25,ROW(colcatbdd)-1),COLUMN(BM:BM)))</f>
        <v>#NUM!</v>
      </c>
      <c r="BO25" s="69" t="e">
        <f t="array" aca="1" ref="BO25" ca="1">INDEX(colprodbdd,SMALL(IF(colcatbdd=$A25,ROW(colcatbdd)-1),COLUMN(BN:BN)))</f>
        <v>#NUM!</v>
      </c>
      <c r="BP25" s="69" t="e">
        <f t="array" aca="1" ref="BP25" ca="1">INDEX(colprodbdd,SMALL(IF(colcatbdd=$A25,ROW(colcatbdd)-1),COLUMN(BO:BO)))</f>
        <v>#NUM!</v>
      </c>
      <c r="BQ25" s="69" t="e">
        <f t="array" aca="1" ref="BQ25" ca="1">INDEX(colprodbdd,SMALL(IF(colcatbdd=$A25,ROW(colcatbdd)-1),COLUMN(BP:BP)))</f>
        <v>#NUM!</v>
      </c>
      <c r="BR25" s="69" t="e">
        <f t="array" aca="1" ref="BR25" ca="1">INDEX(colprodbdd,SMALL(IF(colcatbdd=$A25,ROW(colcatbdd)-1),COLUMN(BQ:BQ)))</f>
        <v>#NUM!</v>
      </c>
      <c r="BS25" s="69" t="e">
        <f t="array" aca="1" ref="BS25" ca="1">INDEX(colprodbdd,SMALL(IF(colcatbdd=$A25,ROW(colcatbdd)-1),COLUMN(BR:BR)))</f>
        <v>#NUM!</v>
      </c>
      <c r="BT25" s="69" t="e">
        <f t="array" aca="1" ref="BT25" ca="1">INDEX(colprodbdd,SMALL(IF(colcatbdd=$A25,ROW(colcatbdd)-1),COLUMN(BS:BS)))</f>
        <v>#NUM!</v>
      </c>
      <c r="BU25" s="69" t="e">
        <f t="array" aca="1" ref="BU25" ca="1">INDEX(colprodbdd,SMALL(IF(colcatbdd=$A25,ROW(colcatbdd)-1),COLUMN(BT:BT)))</f>
        <v>#NUM!</v>
      </c>
      <c r="BV25" s="69" t="e">
        <f t="array" aca="1" ref="BV25" ca="1">INDEX(colprodbdd,SMALL(IF(colcatbdd=$A25,ROW(colcatbdd)-1),COLUMN(BU:BU)))</f>
        <v>#NUM!</v>
      </c>
      <c r="BW25" s="69" t="e">
        <f t="array" aca="1" ref="BW25" ca="1">INDEX(colprodbdd,SMALL(IF(colcatbdd=$A25,ROW(colcatbdd)-1),COLUMN(BV:BV)))</f>
        <v>#NUM!</v>
      </c>
      <c r="BX25" s="69" t="e">
        <f t="array" aca="1" ref="BX25" ca="1">INDEX(colprodbdd,SMALL(IF(colcatbdd=$A25,ROW(colcatbdd)-1),COLUMN(BW:BW)))</f>
        <v>#NUM!</v>
      </c>
      <c r="BY25" s="69" t="e">
        <f t="array" aca="1" ref="BY25" ca="1">INDEX(colprodbdd,SMALL(IF(colcatbdd=$A25,ROW(colcatbdd)-1),COLUMN(BX:BX)))</f>
        <v>#NUM!</v>
      </c>
      <c r="BZ25" s="69" t="e">
        <f t="array" aca="1" ref="BZ25" ca="1">INDEX(colprodbdd,SMALL(IF(colcatbdd=$A25,ROW(colcatbdd)-1),COLUMN(BY:BY)))</f>
        <v>#NUM!</v>
      </c>
      <c r="CA25" s="69" t="e">
        <f t="array" aca="1" ref="CA25" ca="1">INDEX(colprodbdd,SMALL(IF(colcatbdd=$A25,ROW(colcatbdd)-1),COLUMN(BZ:BZ)))</f>
        <v>#NUM!</v>
      </c>
      <c r="CB25" s="69" t="e">
        <f t="array" aca="1" ref="CB25" ca="1">INDEX(colprodbdd,SMALL(IF(colcatbdd=$A25,ROW(colcatbdd)-1),COLUMN(CA:CA)))</f>
        <v>#NUM!</v>
      </c>
      <c r="CC25" s="69" t="e">
        <f t="array" aca="1" ref="CC25" ca="1">INDEX(colprodbdd,SMALL(IF(colcatbdd=$A25,ROW(colcatbdd)-1),COLUMN(CB:CB)))</f>
        <v>#NUM!</v>
      </c>
      <c r="CD25" s="69" t="e">
        <f t="array" aca="1" ref="CD25" ca="1">INDEX(colprodbdd,SMALL(IF(colcatbdd=$A25,ROW(colcatbdd)-1),COLUMN(CC:CC)))</f>
        <v>#NUM!</v>
      </c>
      <c r="CE25" s="69" t="e">
        <f t="array" aca="1" ref="CE25" ca="1">INDEX(colprodbdd,SMALL(IF(colcatbdd=$A25,ROW(colcatbdd)-1),COLUMN(CD:CD)))</f>
        <v>#NUM!</v>
      </c>
      <c r="CF25" s="69" t="e">
        <f t="array" aca="1" ref="CF25" ca="1">INDEX(colprodbdd,SMALL(IF(colcatbdd=$A25,ROW(colcatbdd)-1),COLUMN(CE:CE)))</f>
        <v>#NUM!</v>
      </c>
      <c r="CG25" s="69" t="e">
        <f t="array" aca="1" ref="CG25" ca="1">INDEX(colprodbdd,SMALL(IF(colcatbdd=$A25,ROW(colcatbdd)-1),COLUMN(CF:CF)))</f>
        <v>#NUM!</v>
      </c>
      <c r="CH25" s="69" t="e">
        <f t="array" aca="1" ref="CH25" ca="1">INDEX(colprodbdd,SMALL(IF(colcatbdd=$A25,ROW(colcatbdd)-1),COLUMN(CG:CG)))</f>
        <v>#NUM!</v>
      </c>
      <c r="CI25" s="69" t="e">
        <f t="array" aca="1" ref="CI25" ca="1">INDEX(colprodbdd,SMALL(IF(colcatbdd=$A25,ROW(colcatbdd)-1),COLUMN(CH:CH)))</f>
        <v>#NUM!</v>
      </c>
      <c r="CJ25" s="69" t="e">
        <f t="array" aca="1" ref="CJ25" ca="1">INDEX(colprodbdd,SMALL(IF(colcatbdd=$A25,ROW(colcatbdd)-1),COLUMN(CI:CI)))</f>
        <v>#NUM!</v>
      </c>
      <c r="CK25" s="69" t="e">
        <f t="array" aca="1" ref="CK25" ca="1">INDEX(colprodbdd,SMALL(IF(colcatbdd=$A25,ROW(colcatbdd)-1),COLUMN(CJ:CJ)))</f>
        <v>#NUM!</v>
      </c>
      <c r="CL25" s="69" t="e">
        <f t="array" aca="1" ref="CL25" ca="1">INDEX(colprodbdd,SMALL(IF(colcatbdd=$A25,ROW(colcatbdd)-1),COLUMN(CK:CK)))</f>
        <v>#NUM!</v>
      </c>
      <c r="CM25" s="69" t="e">
        <f t="array" aca="1" ref="CM25" ca="1">INDEX(colprodbdd,SMALL(IF(colcatbdd=$A25,ROW(colcatbdd)-1),COLUMN(CL:CL)))</f>
        <v>#NUM!</v>
      </c>
      <c r="CN25" s="69" t="e">
        <f t="array" aca="1" ref="CN25" ca="1">INDEX(colprodbdd,SMALL(IF(colcatbdd=$A25,ROW(colcatbdd)-1),COLUMN(CM:CM)))</f>
        <v>#NUM!</v>
      </c>
      <c r="CO25" s="69" t="e">
        <f t="array" aca="1" ref="CO25" ca="1">INDEX(colprodbdd,SMALL(IF(colcatbdd=$A25,ROW(colcatbdd)-1),COLUMN(CN:CN)))</f>
        <v>#NUM!</v>
      </c>
      <c r="CP25" s="69" t="e">
        <f t="array" aca="1" ref="CP25" ca="1">INDEX(colprodbdd,SMALL(IF(colcatbdd=$A25,ROW(colcatbdd)-1),COLUMN(CO:CO)))</f>
        <v>#NUM!</v>
      </c>
      <c r="CQ25" s="69" t="e">
        <f t="array" aca="1" ref="CQ25" ca="1">INDEX(colprodbdd,SMALL(IF(colcatbdd=$A25,ROW(colcatbdd)-1),COLUMN(CP:CP)))</f>
        <v>#NUM!</v>
      </c>
      <c r="CR25" s="69" t="e">
        <f t="array" aca="1" ref="CR25" ca="1">INDEX(colprodbdd,SMALL(IF(colcatbdd=$A25,ROW(colcatbdd)-1),COLUMN(CQ:CQ)))</f>
        <v>#NUM!</v>
      </c>
      <c r="CS25" s="69" t="e">
        <f t="array" aca="1" ref="CS25" ca="1">INDEX(colprodbdd,SMALL(IF(colcatbdd=$A25,ROW(colcatbdd)-1),COLUMN(CR:CR)))</f>
        <v>#NUM!</v>
      </c>
      <c r="CT25" s="69" t="e">
        <f t="array" aca="1" ref="CT25" ca="1">INDEX(colprodbdd,SMALL(IF(colcatbdd=$A25,ROW(colcatbdd)-1),COLUMN(CS:CS)))</f>
        <v>#NUM!</v>
      </c>
      <c r="CU25" s="69" t="e">
        <f t="array" aca="1" ref="CU25" ca="1">INDEX(colprodbdd,SMALL(IF(colcatbdd=$A25,ROW(colcatbdd)-1),COLUMN(CT:CT)))</f>
        <v>#NUM!</v>
      </c>
      <c r="CV25" s="69" t="e">
        <f t="array" aca="1" ref="CV25" ca="1">INDEX(colprodbdd,SMALL(IF(colcatbdd=$A25,ROW(colcatbdd)-1),COLUMN(CU:CU)))</f>
        <v>#NUM!</v>
      </c>
      <c r="CW25" s="69" t="e">
        <f t="array" aca="1" ref="CW25" ca="1">INDEX(colprodbdd,SMALL(IF(colcatbdd=$A25,ROW(colcatbdd)-1),COLUMN(CV:CV)))</f>
        <v>#NUM!</v>
      </c>
      <c r="CX25" s="69" t="e">
        <f t="array" aca="1" ref="CX25" ca="1">INDEX(colprodbdd,SMALL(IF(colcatbdd=$A25,ROW(colcatbdd)-1),COLUMN(CW:CW)))</f>
        <v>#NUM!</v>
      </c>
      <c r="CY25" s="69" t="e">
        <f t="array" aca="1" ref="CY25" ca="1">INDEX(colprodbdd,SMALL(IF(colcatbdd=$A25,ROW(colcatbdd)-1),COLUMN(CX:CX)))</f>
        <v>#NUM!</v>
      </c>
      <c r="CZ25" s="69" t="e">
        <f t="array" aca="1" ref="CZ25" ca="1">INDEX(colprodbdd,SMALL(IF(colcatbdd=$A25,ROW(colcatbdd)-1),COLUMN(CY:CY)))</f>
        <v>#NUM!</v>
      </c>
      <c r="DA25" s="69" t="e">
        <f t="array" aca="1" ref="DA25" ca="1">INDEX(colprodbdd,SMALL(IF(colcatbdd=$A25,ROW(colcatbdd)-1),COLUMN(CZ:CZ)))</f>
        <v>#NUM!</v>
      </c>
      <c r="DB25" s="69" t="e">
        <f t="array" aca="1" ref="DB25" ca="1">INDEX(colprodbdd,SMALL(IF(colcatbdd=$A25,ROW(colcatbdd)-1),COLUMN(DA:DA)))</f>
        <v>#NUM!</v>
      </c>
      <c r="DC25" s="69" t="e">
        <f t="array" aca="1" ref="DC25" ca="1">INDEX(colprodbdd,SMALL(IF(colcatbdd=$A25,ROW(colcatbdd)-1),COLUMN(DB:DB)))</f>
        <v>#NUM!</v>
      </c>
      <c r="DD25" s="69" t="e">
        <f t="array" aca="1" ref="DD25" ca="1">INDEX(colprodbdd,SMALL(IF(colcatbdd=$A25,ROW(colcatbdd)-1),COLUMN(DC:DC)))</f>
        <v>#NUM!</v>
      </c>
      <c r="DE25" s="69" t="e">
        <f t="array" aca="1" ref="DE25" ca="1">INDEX(colprodbdd,SMALL(IF(colcatbdd=$A25,ROW(colcatbdd)-1),COLUMN(DD:DD)))</f>
        <v>#NUM!</v>
      </c>
      <c r="DF25" s="69" t="e">
        <f t="array" aca="1" ref="DF25" ca="1">INDEX(colprodbdd,SMALL(IF(colcatbdd=$A25,ROW(colcatbdd)-1),COLUMN(DE:DE)))</f>
        <v>#NUM!</v>
      </c>
      <c r="DG25" s="69" t="e">
        <f t="array" aca="1" ref="DG25" ca="1">INDEX(colprodbdd,SMALL(IF(colcatbdd=$A25,ROW(colcatbdd)-1),COLUMN(DF:DF)))</f>
        <v>#NUM!</v>
      </c>
      <c r="DH25" s="69" t="e">
        <f t="array" aca="1" ref="DH25" ca="1">INDEX(colprodbdd,SMALL(IF(colcatbdd=$A25,ROW(colcatbdd)-1),COLUMN(DG:DG)))</f>
        <v>#NUM!</v>
      </c>
      <c r="DI25" s="69" t="e">
        <f t="array" aca="1" ref="DI25" ca="1">INDEX(colprodbdd,SMALL(IF(colcatbdd=$A25,ROW(colcatbdd)-1),COLUMN(DH:DH)))</f>
        <v>#NUM!</v>
      </c>
      <c r="DJ25" s="69" t="e">
        <f t="array" aca="1" ref="DJ25" ca="1">INDEX(colprodbdd,SMALL(IF(colcatbdd=$A25,ROW(colcatbdd)-1),COLUMN(DI:DI)))</f>
        <v>#NUM!</v>
      </c>
      <c r="DK25" s="69" t="e">
        <f t="array" aca="1" ref="DK25" ca="1">INDEX(colprodbdd,SMALL(IF(colcatbdd=$A25,ROW(colcatbdd)-1),COLUMN(DJ:DJ)))</f>
        <v>#NUM!</v>
      </c>
      <c r="DL25" s="69" t="e">
        <f t="array" aca="1" ref="DL25" ca="1">INDEX(colprodbdd,SMALL(IF(colcatbdd=$A25,ROW(colcatbdd)-1),COLUMN(DK:DK)))</f>
        <v>#NUM!</v>
      </c>
      <c r="DM25" s="69" t="e">
        <f t="array" aca="1" ref="DM25" ca="1">INDEX(colprodbdd,SMALL(IF(colcatbdd=$A25,ROW(colcatbdd)-1),COLUMN(DL:DL)))</f>
        <v>#NUM!</v>
      </c>
      <c r="DN25" s="69" t="e">
        <f t="array" aca="1" ref="DN25" ca="1">INDEX(colprodbdd,SMALL(IF(colcatbdd=$A25,ROW(colcatbdd)-1),COLUMN(DM:DM)))</f>
        <v>#NUM!</v>
      </c>
      <c r="DO25" s="69" t="e">
        <f t="array" aca="1" ref="DO25" ca="1">INDEX(colprodbdd,SMALL(IF(colcatbdd=$A25,ROW(colcatbdd)-1),COLUMN(DN:DN)))</f>
        <v>#NUM!</v>
      </c>
      <c r="DP25" s="69" t="e">
        <f t="array" aca="1" ref="DP25" ca="1">INDEX(colprodbdd,SMALL(IF(colcatbdd=$A25,ROW(colcatbdd)-1),COLUMN(DO:DO)))</f>
        <v>#NUM!</v>
      </c>
      <c r="DQ25" s="69" t="e">
        <f t="array" aca="1" ref="DQ25" ca="1">INDEX(colprodbdd,SMALL(IF(colcatbdd=$A25,ROW(colcatbdd)-1),COLUMN(DP:DP)))</f>
        <v>#NUM!</v>
      </c>
      <c r="DR25" s="69" t="e">
        <f t="array" aca="1" ref="DR25" ca="1">INDEX(colprodbdd,SMALL(IF(colcatbdd=$A25,ROW(colcatbdd)-1),COLUMN(DQ:DQ)))</f>
        <v>#NUM!</v>
      </c>
      <c r="DS25" s="69" t="e">
        <f t="array" aca="1" ref="DS25" ca="1">INDEX(colprodbdd,SMALL(IF(colcatbdd=$A25,ROW(colcatbdd)-1),COLUMN(DR:DR)))</f>
        <v>#NUM!</v>
      </c>
      <c r="DT25" s="69" t="e">
        <f t="array" aca="1" ref="DT25" ca="1">INDEX(colprodbdd,SMALL(IF(colcatbdd=$A25,ROW(colcatbdd)-1),COLUMN(DS:DS)))</f>
        <v>#NUM!</v>
      </c>
      <c r="DU25" s="69" t="e">
        <f t="array" aca="1" ref="DU25" ca="1">INDEX(colprodbdd,SMALL(IF(colcatbdd=$A25,ROW(colcatbdd)-1),COLUMN(DT:DT)))</f>
        <v>#NUM!</v>
      </c>
      <c r="DV25" s="69" t="e">
        <f t="array" aca="1" ref="DV25" ca="1">INDEX(colprodbdd,SMALL(IF(colcatbdd=$A25,ROW(colcatbdd)-1),COLUMN(DU:DU)))</f>
        <v>#NUM!</v>
      </c>
    </row>
    <row r="26" spans="1:126">
      <c r="A26" s="68"/>
      <c r="B26" s="69" t="e">
        <f t="array" aca="1" ref="B26" ca="1">INDEX(colprodbdd,SMALL(IF(colcatbdd=$A26,ROW(colcatbdd)-1),COLUMN(A:A)))</f>
        <v>#NUM!</v>
      </c>
      <c r="C26" s="69" t="e">
        <f t="array" aca="1" ref="C26" ca="1">INDEX(colprodbdd,SMALL(IF(colcatbdd=$A26,ROW(colcatbdd)-1),COLUMN(B:B)))</f>
        <v>#NUM!</v>
      </c>
      <c r="D26" s="69" t="e">
        <f t="array" aca="1" ref="D26" ca="1">INDEX(colprodbdd,SMALL(IF(colcatbdd=$A26,ROW(colcatbdd)-1),COLUMN(C:C)))</f>
        <v>#NUM!</v>
      </c>
      <c r="E26" s="69" t="e">
        <f t="array" aca="1" ref="E26" ca="1">INDEX(colprodbdd,SMALL(IF(colcatbdd=$A26,ROW(colcatbdd)-1),COLUMN(D:D)))</f>
        <v>#NUM!</v>
      </c>
      <c r="F26" s="69" t="e">
        <f t="array" aca="1" ref="F26" ca="1">INDEX(colprodbdd,SMALL(IF(colcatbdd=$A26,ROW(colcatbdd)-1),COLUMN(E:E)))</f>
        <v>#NUM!</v>
      </c>
      <c r="G26" s="69" t="e">
        <f t="array" aca="1" ref="G26" ca="1">INDEX(colprodbdd,SMALL(IF(colcatbdd=$A26,ROW(colcatbdd)-1),COLUMN(F:F)))</f>
        <v>#NUM!</v>
      </c>
      <c r="H26" s="69" t="e">
        <f t="array" aca="1" ref="H26" ca="1">INDEX(colprodbdd,SMALL(IF(colcatbdd=$A26,ROW(colcatbdd)-1),COLUMN(G:G)))</f>
        <v>#NUM!</v>
      </c>
      <c r="I26" s="69" t="e">
        <f t="array" aca="1" ref="I26" ca="1">INDEX(colprodbdd,SMALL(IF(colcatbdd=$A26,ROW(colcatbdd)-1),COLUMN(H:H)))</f>
        <v>#NUM!</v>
      </c>
      <c r="J26" s="69" t="e">
        <f t="array" aca="1" ref="J26" ca="1">INDEX(colprodbdd,SMALL(IF(colcatbdd=$A26,ROW(colcatbdd)-1),COLUMN(I:I)))</f>
        <v>#NUM!</v>
      </c>
      <c r="K26" s="69" t="e">
        <f t="array" aca="1" ref="K26" ca="1">INDEX(colprodbdd,SMALL(IF(colcatbdd=$A26,ROW(colcatbdd)-1),COLUMN(J:J)))</f>
        <v>#NUM!</v>
      </c>
      <c r="L26" s="69" t="e">
        <f t="array" aca="1" ref="L26" ca="1">INDEX(colprodbdd,SMALL(IF(colcatbdd=$A26,ROW(colcatbdd)-1),COLUMN(K:K)))</f>
        <v>#NUM!</v>
      </c>
      <c r="M26" s="69" t="e">
        <f t="array" aca="1" ref="M26" ca="1">INDEX(colprodbdd,SMALL(IF(colcatbdd=$A26,ROW(colcatbdd)-1),COLUMN(L:L)))</f>
        <v>#NUM!</v>
      </c>
      <c r="N26" s="69" t="e">
        <f t="array" aca="1" ref="N26" ca="1">INDEX(colprodbdd,SMALL(IF(colcatbdd=$A26,ROW(colcatbdd)-1),COLUMN(M:M)))</f>
        <v>#NUM!</v>
      </c>
      <c r="O26" s="69" t="e">
        <f t="array" aca="1" ref="O26" ca="1">INDEX(colprodbdd,SMALL(IF(colcatbdd=$A26,ROW(colcatbdd)-1),COLUMN(N:N)))</f>
        <v>#NUM!</v>
      </c>
      <c r="P26" s="69" t="e">
        <f t="array" aca="1" ref="P26" ca="1">INDEX(colprodbdd,SMALL(IF(colcatbdd=$A26,ROW(colcatbdd)-1),COLUMN(O:O)))</f>
        <v>#NUM!</v>
      </c>
      <c r="Q26" s="69" t="e">
        <f t="array" aca="1" ref="Q26" ca="1">INDEX(colprodbdd,SMALL(IF(colcatbdd=$A26,ROW(colcatbdd)-1),COLUMN(P:P)))</f>
        <v>#NUM!</v>
      </c>
      <c r="R26" s="69" t="e">
        <f t="array" aca="1" ref="R26" ca="1">INDEX(colprodbdd,SMALL(IF(colcatbdd=$A26,ROW(colcatbdd)-1),COLUMN(Q:Q)))</f>
        <v>#NUM!</v>
      </c>
      <c r="S26" s="69" t="e">
        <f t="array" aca="1" ref="S26" ca="1">INDEX(colprodbdd,SMALL(IF(colcatbdd=$A26,ROW(colcatbdd)-1),COLUMN(R:R)))</f>
        <v>#NUM!</v>
      </c>
      <c r="T26" s="69" t="e">
        <f t="array" aca="1" ref="T26" ca="1">INDEX(colprodbdd,SMALL(IF(colcatbdd=$A26,ROW(colcatbdd)-1),COLUMN(S:S)))</f>
        <v>#NUM!</v>
      </c>
      <c r="U26" s="69" t="e">
        <f t="array" aca="1" ref="U26" ca="1">INDEX(colprodbdd,SMALL(IF(colcatbdd=$A26,ROW(colcatbdd)-1),COLUMN(T:T)))</f>
        <v>#NUM!</v>
      </c>
      <c r="V26" s="69" t="e">
        <f t="array" aca="1" ref="V26" ca="1">INDEX(colprodbdd,SMALL(IF(colcatbdd=$A26,ROW(colcatbdd)-1),COLUMN(U:U)))</f>
        <v>#NUM!</v>
      </c>
      <c r="W26" s="69" t="e">
        <f t="array" aca="1" ref="W26" ca="1">INDEX(colprodbdd,SMALL(IF(colcatbdd=$A26,ROW(colcatbdd)-1),COLUMN(V:V)))</f>
        <v>#NUM!</v>
      </c>
      <c r="X26" s="69" t="e">
        <f t="array" aca="1" ref="X26" ca="1">INDEX(colprodbdd,SMALL(IF(colcatbdd=$A26,ROW(colcatbdd)-1),COLUMN(W:W)))</f>
        <v>#NUM!</v>
      </c>
      <c r="Y26" s="69" t="e">
        <f t="array" aca="1" ref="Y26" ca="1">INDEX(colprodbdd,SMALL(IF(colcatbdd=$A26,ROW(colcatbdd)-1),COLUMN(X:X)))</f>
        <v>#NUM!</v>
      </c>
      <c r="Z26" s="69" t="e">
        <f t="array" aca="1" ref="Z26" ca="1">INDEX(colprodbdd,SMALL(IF(colcatbdd=$A26,ROW(colcatbdd)-1),COLUMN(Y:Y)))</f>
        <v>#NUM!</v>
      </c>
      <c r="AA26" s="69" t="e">
        <f t="array" aca="1" ref="AA26" ca="1">INDEX(colprodbdd,SMALL(IF(colcatbdd=$A26,ROW(colcatbdd)-1),COLUMN(Z:Z)))</f>
        <v>#NUM!</v>
      </c>
      <c r="AB26" s="69" t="e">
        <f t="array" aca="1" ref="AB26" ca="1">INDEX(colprodbdd,SMALL(IF(colcatbdd=$A26,ROW(colcatbdd)-1),COLUMN(AA:AA)))</f>
        <v>#NUM!</v>
      </c>
      <c r="AC26" s="69" t="e">
        <f t="array" aca="1" ref="AC26" ca="1">INDEX(colprodbdd,SMALL(IF(colcatbdd=$A26,ROW(colcatbdd)-1),COLUMN(AB:AB)))</f>
        <v>#NUM!</v>
      </c>
      <c r="AD26" s="69" t="e">
        <f t="array" aca="1" ref="AD26" ca="1">INDEX(colprodbdd,SMALL(IF(colcatbdd=$A26,ROW(colcatbdd)-1),COLUMN(AC:AC)))</f>
        <v>#NUM!</v>
      </c>
      <c r="AE26" s="69" t="e">
        <f t="array" aca="1" ref="AE26" ca="1">INDEX(colprodbdd,SMALL(IF(colcatbdd=$A26,ROW(colcatbdd)-1),COLUMN(AD:AD)))</f>
        <v>#NUM!</v>
      </c>
      <c r="AF26" s="69" t="e">
        <f t="array" aca="1" ref="AF26" ca="1">INDEX(colprodbdd,SMALL(IF(colcatbdd=$A26,ROW(colcatbdd)-1),COLUMN(AE:AE)))</f>
        <v>#NUM!</v>
      </c>
      <c r="AG26" s="69" t="e">
        <f t="array" aca="1" ref="AG26" ca="1">INDEX(colprodbdd,SMALL(IF(colcatbdd=$A26,ROW(colcatbdd)-1),COLUMN(AF:AF)))</f>
        <v>#NUM!</v>
      </c>
      <c r="AH26" s="69" t="e">
        <f t="array" aca="1" ref="AH26" ca="1">INDEX(colprodbdd,SMALL(IF(colcatbdd=$A26,ROW(colcatbdd)-1),COLUMN(AG:AG)))</f>
        <v>#NUM!</v>
      </c>
      <c r="AI26" s="69" t="e">
        <f t="array" aca="1" ref="AI26" ca="1">INDEX(colprodbdd,SMALL(IF(colcatbdd=$A26,ROW(colcatbdd)-1),COLUMN(AH:AH)))</f>
        <v>#NUM!</v>
      </c>
      <c r="AJ26" s="69" t="e">
        <f t="array" aca="1" ref="AJ26" ca="1">INDEX(colprodbdd,SMALL(IF(colcatbdd=$A26,ROW(colcatbdd)-1),COLUMN(AI:AI)))</f>
        <v>#NUM!</v>
      </c>
      <c r="AK26" s="69" t="e">
        <f t="array" aca="1" ref="AK26" ca="1">INDEX(colprodbdd,SMALL(IF(colcatbdd=$A26,ROW(colcatbdd)-1),COLUMN(AJ:AJ)))</f>
        <v>#NUM!</v>
      </c>
      <c r="AL26" s="69" t="e">
        <f t="array" aca="1" ref="AL26" ca="1">INDEX(colprodbdd,SMALL(IF(colcatbdd=$A26,ROW(colcatbdd)-1),COLUMN(AK:AK)))</f>
        <v>#NUM!</v>
      </c>
      <c r="AM26" s="69" t="e">
        <f t="array" aca="1" ref="AM26" ca="1">INDEX(colprodbdd,SMALL(IF(colcatbdd=$A26,ROW(colcatbdd)-1),COLUMN(AL:AL)))</f>
        <v>#NUM!</v>
      </c>
      <c r="AN26" s="69" t="e">
        <f t="array" aca="1" ref="AN26" ca="1">INDEX(colprodbdd,SMALL(IF(colcatbdd=$A26,ROW(colcatbdd)-1),COLUMN(AM:AM)))</f>
        <v>#NUM!</v>
      </c>
      <c r="AO26" s="69" t="e">
        <f t="array" aca="1" ref="AO26" ca="1">INDEX(colprodbdd,SMALL(IF(colcatbdd=$A26,ROW(colcatbdd)-1),COLUMN(AN:AN)))</f>
        <v>#NUM!</v>
      </c>
      <c r="AP26" s="69" t="e">
        <f t="array" aca="1" ref="AP26" ca="1">INDEX(colprodbdd,SMALL(IF(colcatbdd=$A26,ROW(colcatbdd)-1),COLUMN(AO:AO)))</f>
        <v>#NUM!</v>
      </c>
      <c r="AQ26" s="69" t="e">
        <f t="array" aca="1" ref="AQ26" ca="1">INDEX(colprodbdd,SMALL(IF(colcatbdd=$A26,ROW(colcatbdd)-1),COLUMN(AP:AP)))</f>
        <v>#NUM!</v>
      </c>
      <c r="AR26" s="69" t="e">
        <f t="array" aca="1" ref="AR26" ca="1">INDEX(colprodbdd,SMALL(IF(colcatbdd=$A26,ROW(colcatbdd)-1),COLUMN(AQ:AQ)))</f>
        <v>#NUM!</v>
      </c>
      <c r="AS26" s="69" t="e">
        <f t="array" aca="1" ref="AS26" ca="1">INDEX(colprodbdd,SMALL(IF(colcatbdd=$A26,ROW(colcatbdd)-1),COLUMN(AR:AR)))</f>
        <v>#NUM!</v>
      </c>
      <c r="AT26" s="69" t="e">
        <f t="array" aca="1" ref="AT26" ca="1">INDEX(colprodbdd,SMALL(IF(colcatbdd=$A26,ROW(colcatbdd)-1),COLUMN(AS:AS)))</f>
        <v>#NUM!</v>
      </c>
      <c r="AU26" s="69" t="e">
        <f t="array" aca="1" ref="AU26" ca="1">INDEX(colprodbdd,SMALL(IF(colcatbdd=$A26,ROW(colcatbdd)-1),COLUMN(AT:AT)))</f>
        <v>#NUM!</v>
      </c>
      <c r="AV26" s="69" t="e">
        <f t="array" aca="1" ref="AV26" ca="1">INDEX(colprodbdd,SMALL(IF(colcatbdd=$A26,ROW(colcatbdd)-1),COLUMN(AU:AU)))</f>
        <v>#NUM!</v>
      </c>
      <c r="AW26" s="69" t="e">
        <f t="array" aca="1" ref="AW26" ca="1">INDEX(colprodbdd,SMALL(IF(colcatbdd=$A26,ROW(colcatbdd)-1),COLUMN(AV:AV)))</f>
        <v>#NUM!</v>
      </c>
      <c r="AX26" s="69" t="e">
        <f t="array" aca="1" ref="AX26" ca="1">INDEX(colprodbdd,SMALL(IF(colcatbdd=$A26,ROW(colcatbdd)-1),COLUMN(AW:AW)))</f>
        <v>#NUM!</v>
      </c>
      <c r="AY26" s="69" t="e">
        <f t="array" aca="1" ref="AY26" ca="1">INDEX(colprodbdd,SMALL(IF(colcatbdd=$A26,ROW(colcatbdd)-1),COLUMN(AX:AX)))</f>
        <v>#NUM!</v>
      </c>
      <c r="AZ26" s="69" t="e">
        <f t="array" aca="1" ref="AZ26" ca="1">INDEX(colprodbdd,SMALL(IF(colcatbdd=$A26,ROW(colcatbdd)-1),COLUMN(AY:AY)))</f>
        <v>#NUM!</v>
      </c>
      <c r="BA26" s="69" t="e">
        <f t="array" aca="1" ref="BA26" ca="1">INDEX(colprodbdd,SMALL(IF(colcatbdd=$A26,ROW(colcatbdd)-1),COLUMN(AZ:AZ)))</f>
        <v>#NUM!</v>
      </c>
      <c r="BB26" s="69" t="e">
        <f t="array" aca="1" ref="BB26" ca="1">INDEX(colprodbdd,SMALL(IF(colcatbdd=$A26,ROW(colcatbdd)-1),COLUMN(BA:BA)))</f>
        <v>#NUM!</v>
      </c>
      <c r="BC26" s="69" t="e">
        <f t="array" aca="1" ref="BC26" ca="1">INDEX(colprodbdd,SMALL(IF(colcatbdd=$A26,ROW(colcatbdd)-1),COLUMN(BB:BB)))</f>
        <v>#NUM!</v>
      </c>
      <c r="BD26" s="69" t="e">
        <f t="array" aca="1" ref="BD26" ca="1">INDEX(colprodbdd,SMALL(IF(colcatbdd=$A26,ROW(colcatbdd)-1),COLUMN(BC:BC)))</f>
        <v>#NUM!</v>
      </c>
      <c r="BE26" s="69" t="e">
        <f t="array" aca="1" ref="BE26" ca="1">INDEX(colprodbdd,SMALL(IF(colcatbdd=$A26,ROW(colcatbdd)-1),COLUMN(BD:BD)))</f>
        <v>#NUM!</v>
      </c>
      <c r="BF26" s="69" t="e">
        <f t="array" aca="1" ref="BF26" ca="1">INDEX(colprodbdd,SMALL(IF(colcatbdd=$A26,ROW(colcatbdd)-1),COLUMN(BE:BE)))</f>
        <v>#NUM!</v>
      </c>
      <c r="BG26" s="69" t="e">
        <f t="array" aca="1" ref="BG26" ca="1">INDEX(colprodbdd,SMALL(IF(colcatbdd=$A26,ROW(colcatbdd)-1),COLUMN(BF:BF)))</f>
        <v>#NUM!</v>
      </c>
      <c r="BH26" s="69" t="e">
        <f t="array" aca="1" ref="BH26" ca="1">INDEX(colprodbdd,SMALL(IF(colcatbdd=$A26,ROW(colcatbdd)-1),COLUMN(BG:BG)))</f>
        <v>#NUM!</v>
      </c>
      <c r="BI26" s="69" t="e">
        <f t="array" aca="1" ref="BI26" ca="1">INDEX(colprodbdd,SMALL(IF(colcatbdd=$A26,ROW(colcatbdd)-1),COLUMN(BH:BH)))</f>
        <v>#NUM!</v>
      </c>
      <c r="BJ26" s="69" t="e">
        <f t="array" aca="1" ref="BJ26" ca="1">INDEX(colprodbdd,SMALL(IF(colcatbdd=$A26,ROW(colcatbdd)-1),COLUMN(BI:BI)))</f>
        <v>#NUM!</v>
      </c>
      <c r="BK26" s="69" t="e">
        <f t="array" aca="1" ref="BK26" ca="1">INDEX(colprodbdd,SMALL(IF(colcatbdd=$A26,ROW(colcatbdd)-1),COLUMN(BJ:BJ)))</f>
        <v>#NUM!</v>
      </c>
      <c r="BL26" s="69" t="e">
        <f t="array" aca="1" ref="BL26" ca="1">INDEX(colprodbdd,SMALL(IF(colcatbdd=$A26,ROW(colcatbdd)-1),COLUMN(BK:BK)))</f>
        <v>#NUM!</v>
      </c>
      <c r="BM26" s="69" t="e">
        <f t="array" aca="1" ref="BM26" ca="1">INDEX(colprodbdd,SMALL(IF(colcatbdd=$A26,ROW(colcatbdd)-1),COLUMN(BL:BL)))</f>
        <v>#NUM!</v>
      </c>
      <c r="BN26" s="69" t="e">
        <f t="array" aca="1" ref="BN26" ca="1">INDEX(colprodbdd,SMALL(IF(colcatbdd=$A26,ROW(colcatbdd)-1),COLUMN(BM:BM)))</f>
        <v>#NUM!</v>
      </c>
      <c r="BO26" s="69" t="e">
        <f t="array" aca="1" ref="BO26" ca="1">INDEX(colprodbdd,SMALL(IF(colcatbdd=$A26,ROW(colcatbdd)-1),COLUMN(BN:BN)))</f>
        <v>#NUM!</v>
      </c>
      <c r="BP26" s="69" t="e">
        <f t="array" aca="1" ref="BP26" ca="1">INDEX(colprodbdd,SMALL(IF(colcatbdd=$A26,ROW(colcatbdd)-1),COLUMN(BO:BO)))</f>
        <v>#NUM!</v>
      </c>
      <c r="BQ26" s="69" t="e">
        <f t="array" aca="1" ref="BQ26" ca="1">INDEX(colprodbdd,SMALL(IF(colcatbdd=$A26,ROW(colcatbdd)-1),COLUMN(BP:BP)))</f>
        <v>#NUM!</v>
      </c>
      <c r="BR26" s="69" t="e">
        <f t="array" aca="1" ref="BR26" ca="1">INDEX(colprodbdd,SMALL(IF(colcatbdd=$A26,ROW(colcatbdd)-1),COLUMN(BQ:BQ)))</f>
        <v>#NUM!</v>
      </c>
      <c r="BS26" s="69" t="e">
        <f t="array" aca="1" ref="BS26" ca="1">INDEX(colprodbdd,SMALL(IF(colcatbdd=$A26,ROW(colcatbdd)-1),COLUMN(BR:BR)))</f>
        <v>#NUM!</v>
      </c>
      <c r="BT26" s="69" t="e">
        <f t="array" aca="1" ref="BT26" ca="1">INDEX(colprodbdd,SMALL(IF(colcatbdd=$A26,ROW(colcatbdd)-1),COLUMN(BS:BS)))</f>
        <v>#NUM!</v>
      </c>
      <c r="BU26" s="69" t="e">
        <f t="array" aca="1" ref="BU26" ca="1">INDEX(colprodbdd,SMALL(IF(colcatbdd=$A26,ROW(colcatbdd)-1),COLUMN(BT:BT)))</f>
        <v>#NUM!</v>
      </c>
      <c r="BV26" s="69" t="e">
        <f t="array" aca="1" ref="BV26" ca="1">INDEX(colprodbdd,SMALL(IF(colcatbdd=$A26,ROW(colcatbdd)-1),COLUMN(BU:BU)))</f>
        <v>#NUM!</v>
      </c>
      <c r="BW26" s="69" t="e">
        <f t="array" aca="1" ref="BW26" ca="1">INDEX(colprodbdd,SMALL(IF(colcatbdd=$A26,ROW(colcatbdd)-1),COLUMN(BV:BV)))</f>
        <v>#NUM!</v>
      </c>
      <c r="BX26" s="69" t="e">
        <f t="array" aca="1" ref="BX26" ca="1">INDEX(colprodbdd,SMALL(IF(colcatbdd=$A26,ROW(colcatbdd)-1),COLUMN(BW:BW)))</f>
        <v>#NUM!</v>
      </c>
      <c r="BY26" s="69" t="e">
        <f t="array" aca="1" ref="BY26" ca="1">INDEX(colprodbdd,SMALL(IF(colcatbdd=$A26,ROW(colcatbdd)-1),COLUMN(BX:BX)))</f>
        <v>#NUM!</v>
      </c>
      <c r="BZ26" s="69" t="e">
        <f t="array" aca="1" ref="BZ26" ca="1">INDEX(colprodbdd,SMALL(IF(colcatbdd=$A26,ROW(colcatbdd)-1),COLUMN(BY:BY)))</f>
        <v>#NUM!</v>
      </c>
      <c r="CA26" s="69" t="e">
        <f t="array" aca="1" ref="CA26" ca="1">INDEX(colprodbdd,SMALL(IF(colcatbdd=$A26,ROW(colcatbdd)-1),COLUMN(BZ:BZ)))</f>
        <v>#NUM!</v>
      </c>
      <c r="CB26" s="69" t="e">
        <f t="array" aca="1" ref="CB26" ca="1">INDEX(colprodbdd,SMALL(IF(colcatbdd=$A26,ROW(colcatbdd)-1),COLUMN(CA:CA)))</f>
        <v>#NUM!</v>
      </c>
      <c r="CC26" s="69" t="e">
        <f t="array" aca="1" ref="CC26" ca="1">INDEX(colprodbdd,SMALL(IF(colcatbdd=$A26,ROW(colcatbdd)-1),COLUMN(CB:CB)))</f>
        <v>#NUM!</v>
      </c>
      <c r="CD26" s="69" t="e">
        <f t="array" aca="1" ref="CD26" ca="1">INDEX(colprodbdd,SMALL(IF(colcatbdd=$A26,ROW(colcatbdd)-1),COLUMN(CC:CC)))</f>
        <v>#NUM!</v>
      </c>
      <c r="CE26" s="69" t="e">
        <f t="array" aca="1" ref="CE26" ca="1">INDEX(colprodbdd,SMALL(IF(colcatbdd=$A26,ROW(colcatbdd)-1),COLUMN(CD:CD)))</f>
        <v>#NUM!</v>
      </c>
      <c r="CF26" s="69" t="e">
        <f t="array" aca="1" ref="CF26" ca="1">INDEX(colprodbdd,SMALL(IF(colcatbdd=$A26,ROW(colcatbdd)-1),COLUMN(CE:CE)))</f>
        <v>#NUM!</v>
      </c>
      <c r="CG26" s="69" t="e">
        <f t="array" aca="1" ref="CG26" ca="1">INDEX(colprodbdd,SMALL(IF(colcatbdd=$A26,ROW(colcatbdd)-1),COLUMN(CF:CF)))</f>
        <v>#NUM!</v>
      </c>
      <c r="CH26" s="69" t="e">
        <f t="array" aca="1" ref="CH26" ca="1">INDEX(colprodbdd,SMALL(IF(colcatbdd=$A26,ROW(colcatbdd)-1),COLUMN(CG:CG)))</f>
        <v>#NUM!</v>
      </c>
      <c r="CI26" s="69" t="e">
        <f t="array" aca="1" ref="CI26" ca="1">INDEX(colprodbdd,SMALL(IF(colcatbdd=$A26,ROW(colcatbdd)-1),COLUMN(CH:CH)))</f>
        <v>#NUM!</v>
      </c>
      <c r="CJ26" s="69" t="e">
        <f t="array" aca="1" ref="CJ26" ca="1">INDEX(colprodbdd,SMALL(IF(colcatbdd=$A26,ROW(colcatbdd)-1),COLUMN(CI:CI)))</f>
        <v>#NUM!</v>
      </c>
      <c r="CK26" s="69" t="e">
        <f t="array" aca="1" ref="CK26" ca="1">INDEX(colprodbdd,SMALL(IF(colcatbdd=$A26,ROW(colcatbdd)-1),COLUMN(CJ:CJ)))</f>
        <v>#NUM!</v>
      </c>
      <c r="CL26" s="69" t="e">
        <f t="array" aca="1" ref="CL26" ca="1">INDEX(colprodbdd,SMALL(IF(colcatbdd=$A26,ROW(colcatbdd)-1),COLUMN(CK:CK)))</f>
        <v>#NUM!</v>
      </c>
      <c r="CM26" s="69" t="e">
        <f t="array" aca="1" ref="CM26" ca="1">INDEX(colprodbdd,SMALL(IF(colcatbdd=$A26,ROW(colcatbdd)-1),COLUMN(CL:CL)))</f>
        <v>#NUM!</v>
      </c>
      <c r="CN26" s="69" t="e">
        <f t="array" aca="1" ref="CN26" ca="1">INDEX(colprodbdd,SMALL(IF(colcatbdd=$A26,ROW(colcatbdd)-1),COLUMN(CM:CM)))</f>
        <v>#NUM!</v>
      </c>
      <c r="CO26" s="69" t="e">
        <f t="array" aca="1" ref="CO26" ca="1">INDEX(colprodbdd,SMALL(IF(colcatbdd=$A26,ROW(colcatbdd)-1),COLUMN(CN:CN)))</f>
        <v>#NUM!</v>
      </c>
      <c r="CP26" s="69" t="e">
        <f t="array" aca="1" ref="CP26" ca="1">INDEX(colprodbdd,SMALL(IF(colcatbdd=$A26,ROW(colcatbdd)-1),COLUMN(CO:CO)))</f>
        <v>#NUM!</v>
      </c>
      <c r="CQ26" s="69" t="e">
        <f t="array" aca="1" ref="CQ26" ca="1">INDEX(colprodbdd,SMALL(IF(colcatbdd=$A26,ROW(colcatbdd)-1),COLUMN(CP:CP)))</f>
        <v>#NUM!</v>
      </c>
      <c r="CR26" s="69" t="e">
        <f t="array" aca="1" ref="CR26" ca="1">INDEX(colprodbdd,SMALL(IF(colcatbdd=$A26,ROW(colcatbdd)-1),COLUMN(CQ:CQ)))</f>
        <v>#NUM!</v>
      </c>
      <c r="CS26" s="69" t="e">
        <f t="array" aca="1" ref="CS26" ca="1">INDEX(colprodbdd,SMALL(IF(colcatbdd=$A26,ROW(colcatbdd)-1),COLUMN(CR:CR)))</f>
        <v>#NUM!</v>
      </c>
      <c r="CT26" s="69" t="e">
        <f t="array" aca="1" ref="CT26" ca="1">INDEX(colprodbdd,SMALL(IF(colcatbdd=$A26,ROW(colcatbdd)-1),COLUMN(CS:CS)))</f>
        <v>#NUM!</v>
      </c>
      <c r="CU26" s="69" t="e">
        <f t="array" aca="1" ref="CU26" ca="1">INDEX(colprodbdd,SMALL(IF(colcatbdd=$A26,ROW(colcatbdd)-1),COLUMN(CT:CT)))</f>
        <v>#NUM!</v>
      </c>
      <c r="CV26" s="69" t="e">
        <f t="array" aca="1" ref="CV26" ca="1">INDEX(colprodbdd,SMALL(IF(colcatbdd=$A26,ROW(colcatbdd)-1),COLUMN(CU:CU)))</f>
        <v>#NUM!</v>
      </c>
      <c r="CW26" s="69" t="e">
        <f t="array" aca="1" ref="CW26" ca="1">INDEX(colprodbdd,SMALL(IF(colcatbdd=$A26,ROW(colcatbdd)-1),COLUMN(CV:CV)))</f>
        <v>#NUM!</v>
      </c>
      <c r="CX26" s="69" t="e">
        <f t="array" aca="1" ref="CX26" ca="1">INDEX(colprodbdd,SMALL(IF(colcatbdd=$A26,ROW(colcatbdd)-1),COLUMN(CW:CW)))</f>
        <v>#NUM!</v>
      </c>
      <c r="CY26" s="69" t="e">
        <f t="array" aca="1" ref="CY26" ca="1">INDEX(colprodbdd,SMALL(IF(colcatbdd=$A26,ROW(colcatbdd)-1),COLUMN(CX:CX)))</f>
        <v>#NUM!</v>
      </c>
      <c r="CZ26" s="69" t="e">
        <f t="array" aca="1" ref="CZ26" ca="1">INDEX(colprodbdd,SMALL(IF(colcatbdd=$A26,ROW(colcatbdd)-1),COLUMN(CY:CY)))</f>
        <v>#NUM!</v>
      </c>
      <c r="DA26" s="69" t="e">
        <f t="array" aca="1" ref="DA26" ca="1">INDEX(colprodbdd,SMALL(IF(colcatbdd=$A26,ROW(colcatbdd)-1),COLUMN(CZ:CZ)))</f>
        <v>#NUM!</v>
      </c>
      <c r="DB26" s="69" t="e">
        <f t="array" aca="1" ref="DB26" ca="1">INDEX(colprodbdd,SMALL(IF(colcatbdd=$A26,ROW(colcatbdd)-1),COLUMN(DA:DA)))</f>
        <v>#NUM!</v>
      </c>
      <c r="DC26" s="69" t="e">
        <f t="array" aca="1" ref="DC26" ca="1">INDEX(colprodbdd,SMALL(IF(colcatbdd=$A26,ROW(colcatbdd)-1),COLUMN(DB:DB)))</f>
        <v>#NUM!</v>
      </c>
      <c r="DD26" s="69" t="e">
        <f t="array" aca="1" ref="DD26" ca="1">INDEX(colprodbdd,SMALL(IF(colcatbdd=$A26,ROW(colcatbdd)-1),COLUMN(DC:DC)))</f>
        <v>#NUM!</v>
      </c>
      <c r="DE26" s="69" t="e">
        <f t="array" aca="1" ref="DE26" ca="1">INDEX(colprodbdd,SMALL(IF(colcatbdd=$A26,ROW(colcatbdd)-1),COLUMN(DD:DD)))</f>
        <v>#NUM!</v>
      </c>
      <c r="DF26" s="69" t="e">
        <f t="array" aca="1" ref="DF26" ca="1">INDEX(colprodbdd,SMALL(IF(colcatbdd=$A26,ROW(colcatbdd)-1),COLUMN(DE:DE)))</f>
        <v>#NUM!</v>
      </c>
      <c r="DG26" s="69" t="e">
        <f t="array" aca="1" ref="DG26" ca="1">INDEX(colprodbdd,SMALL(IF(colcatbdd=$A26,ROW(colcatbdd)-1),COLUMN(DF:DF)))</f>
        <v>#NUM!</v>
      </c>
      <c r="DH26" s="69" t="e">
        <f t="array" aca="1" ref="DH26" ca="1">INDEX(colprodbdd,SMALL(IF(colcatbdd=$A26,ROW(colcatbdd)-1),COLUMN(DG:DG)))</f>
        <v>#NUM!</v>
      </c>
      <c r="DI26" s="69" t="e">
        <f t="array" aca="1" ref="DI26" ca="1">INDEX(colprodbdd,SMALL(IF(colcatbdd=$A26,ROW(colcatbdd)-1),COLUMN(DH:DH)))</f>
        <v>#NUM!</v>
      </c>
      <c r="DJ26" s="69" t="e">
        <f t="array" aca="1" ref="DJ26" ca="1">INDEX(colprodbdd,SMALL(IF(colcatbdd=$A26,ROW(colcatbdd)-1),COLUMN(DI:DI)))</f>
        <v>#NUM!</v>
      </c>
      <c r="DK26" s="69" t="e">
        <f t="array" aca="1" ref="DK26" ca="1">INDEX(colprodbdd,SMALL(IF(colcatbdd=$A26,ROW(colcatbdd)-1),COLUMN(DJ:DJ)))</f>
        <v>#NUM!</v>
      </c>
      <c r="DL26" s="69" t="e">
        <f t="array" aca="1" ref="DL26" ca="1">INDEX(colprodbdd,SMALL(IF(colcatbdd=$A26,ROW(colcatbdd)-1),COLUMN(DK:DK)))</f>
        <v>#NUM!</v>
      </c>
      <c r="DM26" s="69" t="e">
        <f t="array" aca="1" ref="DM26" ca="1">INDEX(colprodbdd,SMALL(IF(colcatbdd=$A26,ROW(colcatbdd)-1),COLUMN(DL:DL)))</f>
        <v>#NUM!</v>
      </c>
      <c r="DN26" s="69" t="e">
        <f t="array" aca="1" ref="DN26" ca="1">INDEX(colprodbdd,SMALL(IF(colcatbdd=$A26,ROW(colcatbdd)-1),COLUMN(DM:DM)))</f>
        <v>#NUM!</v>
      </c>
      <c r="DO26" s="69" t="e">
        <f t="array" aca="1" ref="DO26" ca="1">INDEX(colprodbdd,SMALL(IF(colcatbdd=$A26,ROW(colcatbdd)-1),COLUMN(DN:DN)))</f>
        <v>#NUM!</v>
      </c>
      <c r="DP26" s="69" t="e">
        <f t="array" aca="1" ref="DP26" ca="1">INDEX(colprodbdd,SMALL(IF(colcatbdd=$A26,ROW(colcatbdd)-1),COLUMN(DO:DO)))</f>
        <v>#NUM!</v>
      </c>
      <c r="DQ26" s="69" t="e">
        <f t="array" aca="1" ref="DQ26" ca="1">INDEX(colprodbdd,SMALL(IF(colcatbdd=$A26,ROW(colcatbdd)-1),COLUMN(DP:DP)))</f>
        <v>#NUM!</v>
      </c>
      <c r="DR26" s="69" t="e">
        <f t="array" aca="1" ref="DR26" ca="1">INDEX(colprodbdd,SMALL(IF(colcatbdd=$A26,ROW(colcatbdd)-1),COLUMN(DQ:DQ)))</f>
        <v>#NUM!</v>
      </c>
      <c r="DS26" s="69" t="e">
        <f t="array" aca="1" ref="DS26" ca="1">INDEX(colprodbdd,SMALL(IF(colcatbdd=$A26,ROW(colcatbdd)-1),COLUMN(DR:DR)))</f>
        <v>#NUM!</v>
      </c>
      <c r="DT26" s="69" t="e">
        <f t="array" aca="1" ref="DT26" ca="1">INDEX(colprodbdd,SMALL(IF(colcatbdd=$A26,ROW(colcatbdd)-1),COLUMN(DS:DS)))</f>
        <v>#NUM!</v>
      </c>
      <c r="DU26" s="69" t="e">
        <f t="array" aca="1" ref="DU26" ca="1">INDEX(colprodbdd,SMALL(IF(colcatbdd=$A26,ROW(colcatbdd)-1),COLUMN(DT:DT)))</f>
        <v>#NUM!</v>
      </c>
      <c r="DV26" s="69" t="e">
        <f t="array" aca="1" ref="DV26" ca="1">INDEX(colprodbdd,SMALL(IF(colcatbdd=$A26,ROW(colcatbdd)-1),COLUMN(DU:DU)))</f>
        <v>#NUM!</v>
      </c>
    </row>
    <row r="27" spans="1:126">
      <c r="A27" s="68"/>
      <c r="B27" s="69" t="e">
        <f t="array" aca="1" ref="B27" ca="1">INDEX(colprodbdd,SMALL(IF(colcatbdd=$A27,ROW(colcatbdd)-1),COLUMN(A:A)))</f>
        <v>#NUM!</v>
      </c>
      <c r="C27" s="69" t="e">
        <f t="array" aca="1" ref="C27" ca="1">INDEX(colprodbdd,SMALL(IF(colcatbdd=$A27,ROW(colcatbdd)-1),COLUMN(B:B)))</f>
        <v>#NUM!</v>
      </c>
      <c r="D27" s="69" t="e">
        <f t="array" aca="1" ref="D27" ca="1">INDEX(colprodbdd,SMALL(IF(colcatbdd=$A27,ROW(colcatbdd)-1),COLUMN(C:C)))</f>
        <v>#NUM!</v>
      </c>
      <c r="E27" s="69" t="e">
        <f t="array" aca="1" ref="E27" ca="1">INDEX(colprodbdd,SMALL(IF(colcatbdd=$A27,ROW(colcatbdd)-1),COLUMN(D:D)))</f>
        <v>#NUM!</v>
      </c>
      <c r="F27" s="69" t="e">
        <f t="array" aca="1" ref="F27" ca="1">INDEX(colprodbdd,SMALL(IF(colcatbdd=$A27,ROW(colcatbdd)-1),COLUMN(E:E)))</f>
        <v>#NUM!</v>
      </c>
      <c r="G27" s="69" t="e">
        <f t="array" aca="1" ref="G27" ca="1">INDEX(colprodbdd,SMALL(IF(colcatbdd=$A27,ROW(colcatbdd)-1),COLUMN(F:F)))</f>
        <v>#NUM!</v>
      </c>
      <c r="H27" s="69" t="e">
        <f t="array" aca="1" ref="H27" ca="1">INDEX(colprodbdd,SMALL(IF(colcatbdd=$A27,ROW(colcatbdd)-1),COLUMN(G:G)))</f>
        <v>#NUM!</v>
      </c>
      <c r="I27" s="69" t="e">
        <f t="array" aca="1" ref="I27" ca="1">INDEX(colprodbdd,SMALL(IF(colcatbdd=$A27,ROW(colcatbdd)-1),COLUMN(H:H)))</f>
        <v>#NUM!</v>
      </c>
      <c r="J27" s="69" t="e">
        <f t="array" aca="1" ref="J27" ca="1">INDEX(colprodbdd,SMALL(IF(colcatbdd=$A27,ROW(colcatbdd)-1),COLUMN(I:I)))</f>
        <v>#NUM!</v>
      </c>
      <c r="K27" s="69" t="e">
        <f t="array" aca="1" ref="K27" ca="1">INDEX(colprodbdd,SMALL(IF(colcatbdd=$A27,ROW(colcatbdd)-1),COLUMN(J:J)))</f>
        <v>#NUM!</v>
      </c>
      <c r="L27" s="69" t="e">
        <f t="array" aca="1" ref="L27" ca="1">INDEX(colprodbdd,SMALL(IF(colcatbdd=$A27,ROW(colcatbdd)-1),COLUMN(K:K)))</f>
        <v>#NUM!</v>
      </c>
      <c r="M27" s="69" t="e">
        <f t="array" aca="1" ref="M27" ca="1">INDEX(colprodbdd,SMALL(IF(colcatbdd=$A27,ROW(colcatbdd)-1),COLUMN(L:L)))</f>
        <v>#NUM!</v>
      </c>
      <c r="N27" s="69" t="e">
        <f t="array" aca="1" ref="N27" ca="1">INDEX(colprodbdd,SMALL(IF(colcatbdd=$A27,ROW(colcatbdd)-1),COLUMN(M:M)))</f>
        <v>#NUM!</v>
      </c>
      <c r="O27" s="69" t="e">
        <f t="array" aca="1" ref="O27" ca="1">INDEX(colprodbdd,SMALL(IF(colcatbdd=$A27,ROW(colcatbdd)-1),COLUMN(N:N)))</f>
        <v>#NUM!</v>
      </c>
      <c r="P27" s="69" t="e">
        <f t="array" aca="1" ref="P27" ca="1">INDEX(colprodbdd,SMALL(IF(colcatbdd=$A27,ROW(colcatbdd)-1),COLUMN(O:O)))</f>
        <v>#NUM!</v>
      </c>
      <c r="Q27" s="69" t="e">
        <f t="array" aca="1" ref="Q27" ca="1">INDEX(colprodbdd,SMALL(IF(colcatbdd=$A27,ROW(colcatbdd)-1),COLUMN(P:P)))</f>
        <v>#NUM!</v>
      </c>
      <c r="R27" s="69" t="e">
        <f t="array" aca="1" ref="R27" ca="1">INDEX(colprodbdd,SMALL(IF(colcatbdd=$A27,ROW(colcatbdd)-1),COLUMN(Q:Q)))</f>
        <v>#NUM!</v>
      </c>
      <c r="S27" s="69" t="e">
        <f t="array" aca="1" ref="S27" ca="1">INDEX(colprodbdd,SMALL(IF(colcatbdd=$A27,ROW(colcatbdd)-1),COLUMN(R:R)))</f>
        <v>#NUM!</v>
      </c>
      <c r="T27" s="69" t="e">
        <f t="array" aca="1" ref="T27" ca="1">INDEX(colprodbdd,SMALL(IF(colcatbdd=$A27,ROW(colcatbdd)-1),COLUMN(S:S)))</f>
        <v>#NUM!</v>
      </c>
      <c r="U27" s="69" t="e">
        <f t="array" aca="1" ref="U27" ca="1">INDEX(colprodbdd,SMALL(IF(colcatbdd=$A27,ROW(colcatbdd)-1),COLUMN(T:T)))</f>
        <v>#NUM!</v>
      </c>
      <c r="V27" s="69" t="e">
        <f t="array" aca="1" ref="V27" ca="1">INDEX(colprodbdd,SMALL(IF(colcatbdd=$A27,ROW(colcatbdd)-1),COLUMN(U:U)))</f>
        <v>#NUM!</v>
      </c>
      <c r="W27" s="69" t="e">
        <f t="array" aca="1" ref="W27" ca="1">INDEX(colprodbdd,SMALL(IF(colcatbdd=$A27,ROW(colcatbdd)-1),COLUMN(V:V)))</f>
        <v>#NUM!</v>
      </c>
      <c r="X27" s="69" t="e">
        <f t="array" aca="1" ref="X27" ca="1">INDEX(colprodbdd,SMALL(IF(colcatbdd=$A27,ROW(colcatbdd)-1),COLUMN(W:W)))</f>
        <v>#NUM!</v>
      </c>
      <c r="Y27" s="69" t="e">
        <f t="array" aca="1" ref="Y27" ca="1">INDEX(colprodbdd,SMALL(IF(colcatbdd=$A27,ROW(colcatbdd)-1),COLUMN(X:X)))</f>
        <v>#NUM!</v>
      </c>
      <c r="Z27" s="69" t="e">
        <f t="array" aca="1" ref="Z27" ca="1">INDEX(colprodbdd,SMALL(IF(colcatbdd=$A27,ROW(colcatbdd)-1),COLUMN(Y:Y)))</f>
        <v>#NUM!</v>
      </c>
      <c r="AA27" s="69" t="e">
        <f t="array" aca="1" ref="AA27" ca="1">INDEX(colprodbdd,SMALL(IF(colcatbdd=$A27,ROW(colcatbdd)-1),COLUMN(Z:Z)))</f>
        <v>#NUM!</v>
      </c>
      <c r="AB27" s="69" t="e">
        <f t="array" aca="1" ref="AB27" ca="1">INDEX(colprodbdd,SMALL(IF(colcatbdd=$A27,ROW(colcatbdd)-1),COLUMN(AA:AA)))</f>
        <v>#NUM!</v>
      </c>
      <c r="AC27" s="69" t="e">
        <f t="array" aca="1" ref="AC27" ca="1">INDEX(colprodbdd,SMALL(IF(colcatbdd=$A27,ROW(colcatbdd)-1),COLUMN(AB:AB)))</f>
        <v>#NUM!</v>
      </c>
      <c r="AD27" s="69" t="e">
        <f t="array" aca="1" ref="AD27" ca="1">INDEX(colprodbdd,SMALL(IF(colcatbdd=$A27,ROW(colcatbdd)-1),COLUMN(AC:AC)))</f>
        <v>#NUM!</v>
      </c>
      <c r="AE27" s="69" t="e">
        <f t="array" aca="1" ref="AE27" ca="1">INDEX(colprodbdd,SMALL(IF(colcatbdd=$A27,ROW(colcatbdd)-1),COLUMN(AD:AD)))</f>
        <v>#NUM!</v>
      </c>
      <c r="AF27" s="69" t="e">
        <f t="array" aca="1" ref="AF27" ca="1">INDEX(colprodbdd,SMALL(IF(colcatbdd=$A27,ROW(colcatbdd)-1),COLUMN(AE:AE)))</f>
        <v>#NUM!</v>
      </c>
      <c r="AG27" s="69" t="e">
        <f t="array" aca="1" ref="AG27" ca="1">INDEX(colprodbdd,SMALL(IF(colcatbdd=$A27,ROW(colcatbdd)-1),COLUMN(AF:AF)))</f>
        <v>#NUM!</v>
      </c>
      <c r="AH27" s="69" t="e">
        <f t="array" aca="1" ref="AH27" ca="1">INDEX(colprodbdd,SMALL(IF(colcatbdd=$A27,ROW(colcatbdd)-1),COLUMN(AG:AG)))</f>
        <v>#NUM!</v>
      </c>
      <c r="AI27" s="69" t="e">
        <f t="array" aca="1" ref="AI27" ca="1">INDEX(colprodbdd,SMALL(IF(colcatbdd=$A27,ROW(colcatbdd)-1),COLUMN(AH:AH)))</f>
        <v>#NUM!</v>
      </c>
      <c r="AJ27" s="69" t="e">
        <f t="array" aca="1" ref="AJ27" ca="1">INDEX(colprodbdd,SMALL(IF(colcatbdd=$A27,ROW(colcatbdd)-1),COLUMN(AI:AI)))</f>
        <v>#NUM!</v>
      </c>
      <c r="AK27" s="69" t="e">
        <f t="array" aca="1" ref="AK27" ca="1">INDEX(colprodbdd,SMALL(IF(colcatbdd=$A27,ROW(colcatbdd)-1),COLUMN(AJ:AJ)))</f>
        <v>#NUM!</v>
      </c>
      <c r="AL27" s="69" t="e">
        <f t="array" aca="1" ref="AL27" ca="1">INDEX(colprodbdd,SMALL(IF(colcatbdd=$A27,ROW(colcatbdd)-1),COLUMN(AK:AK)))</f>
        <v>#NUM!</v>
      </c>
      <c r="AM27" s="69" t="e">
        <f t="array" aca="1" ref="AM27" ca="1">INDEX(colprodbdd,SMALL(IF(colcatbdd=$A27,ROW(colcatbdd)-1),COLUMN(AL:AL)))</f>
        <v>#NUM!</v>
      </c>
      <c r="AN27" s="69" t="e">
        <f t="array" aca="1" ref="AN27" ca="1">INDEX(colprodbdd,SMALL(IF(colcatbdd=$A27,ROW(colcatbdd)-1),COLUMN(AM:AM)))</f>
        <v>#NUM!</v>
      </c>
      <c r="AO27" s="69" t="e">
        <f t="array" aca="1" ref="AO27" ca="1">INDEX(colprodbdd,SMALL(IF(colcatbdd=$A27,ROW(colcatbdd)-1),COLUMN(AN:AN)))</f>
        <v>#NUM!</v>
      </c>
      <c r="AP27" s="69" t="e">
        <f t="array" aca="1" ref="AP27" ca="1">INDEX(colprodbdd,SMALL(IF(colcatbdd=$A27,ROW(colcatbdd)-1),COLUMN(AO:AO)))</f>
        <v>#NUM!</v>
      </c>
      <c r="AQ27" s="69" t="e">
        <f t="array" aca="1" ref="AQ27" ca="1">INDEX(colprodbdd,SMALL(IF(colcatbdd=$A27,ROW(colcatbdd)-1),COLUMN(AP:AP)))</f>
        <v>#NUM!</v>
      </c>
      <c r="AR27" s="69" t="e">
        <f t="array" aca="1" ref="AR27" ca="1">INDEX(colprodbdd,SMALL(IF(colcatbdd=$A27,ROW(colcatbdd)-1),COLUMN(AQ:AQ)))</f>
        <v>#NUM!</v>
      </c>
      <c r="AS27" s="69" t="e">
        <f t="array" aca="1" ref="AS27" ca="1">INDEX(colprodbdd,SMALL(IF(colcatbdd=$A27,ROW(colcatbdd)-1),COLUMN(AR:AR)))</f>
        <v>#NUM!</v>
      </c>
      <c r="AT27" s="69" t="e">
        <f t="array" aca="1" ref="AT27" ca="1">INDEX(colprodbdd,SMALL(IF(colcatbdd=$A27,ROW(colcatbdd)-1),COLUMN(AS:AS)))</f>
        <v>#NUM!</v>
      </c>
      <c r="AU27" s="69" t="e">
        <f t="array" aca="1" ref="AU27" ca="1">INDEX(colprodbdd,SMALL(IF(colcatbdd=$A27,ROW(colcatbdd)-1),COLUMN(AT:AT)))</f>
        <v>#NUM!</v>
      </c>
      <c r="AV27" s="69" t="e">
        <f t="array" aca="1" ref="AV27" ca="1">INDEX(colprodbdd,SMALL(IF(colcatbdd=$A27,ROW(colcatbdd)-1),COLUMN(AU:AU)))</f>
        <v>#NUM!</v>
      </c>
      <c r="AW27" s="69" t="e">
        <f t="array" aca="1" ref="AW27" ca="1">INDEX(colprodbdd,SMALL(IF(colcatbdd=$A27,ROW(colcatbdd)-1),COLUMN(AV:AV)))</f>
        <v>#NUM!</v>
      </c>
      <c r="AX27" s="69" t="e">
        <f t="array" aca="1" ref="AX27" ca="1">INDEX(colprodbdd,SMALL(IF(colcatbdd=$A27,ROW(colcatbdd)-1),COLUMN(AW:AW)))</f>
        <v>#NUM!</v>
      </c>
      <c r="AY27" s="69" t="e">
        <f t="array" aca="1" ref="AY27" ca="1">INDEX(colprodbdd,SMALL(IF(colcatbdd=$A27,ROW(colcatbdd)-1),COLUMN(AX:AX)))</f>
        <v>#NUM!</v>
      </c>
      <c r="AZ27" s="69" t="e">
        <f t="array" aca="1" ref="AZ27" ca="1">INDEX(colprodbdd,SMALL(IF(colcatbdd=$A27,ROW(colcatbdd)-1),COLUMN(AY:AY)))</f>
        <v>#NUM!</v>
      </c>
      <c r="BA27" s="69" t="e">
        <f t="array" aca="1" ref="BA27" ca="1">INDEX(colprodbdd,SMALL(IF(colcatbdd=$A27,ROW(colcatbdd)-1),COLUMN(AZ:AZ)))</f>
        <v>#NUM!</v>
      </c>
      <c r="BB27" s="69" t="e">
        <f t="array" aca="1" ref="BB27" ca="1">INDEX(colprodbdd,SMALL(IF(colcatbdd=$A27,ROW(colcatbdd)-1),COLUMN(BA:BA)))</f>
        <v>#NUM!</v>
      </c>
      <c r="BC27" s="69" t="e">
        <f t="array" aca="1" ref="BC27" ca="1">INDEX(colprodbdd,SMALL(IF(colcatbdd=$A27,ROW(colcatbdd)-1),COLUMN(BB:BB)))</f>
        <v>#NUM!</v>
      </c>
      <c r="BD27" s="69" t="e">
        <f t="array" aca="1" ref="BD27" ca="1">INDEX(colprodbdd,SMALL(IF(colcatbdd=$A27,ROW(colcatbdd)-1),COLUMN(BC:BC)))</f>
        <v>#NUM!</v>
      </c>
      <c r="BE27" s="69" t="e">
        <f t="array" aca="1" ref="BE27" ca="1">INDEX(colprodbdd,SMALL(IF(colcatbdd=$A27,ROW(colcatbdd)-1),COLUMN(BD:BD)))</f>
        <v>#NUM!</v>
      </c>
      <c r="BF27" s="69" t="e">
        <f t="array" aca="1" ref="BF27" ca="1">INDEX(colprodbdd,SMALL(IF(colcatbdd=$A27,ROW(colcatbdd)-1),COLUMN(BE:BE)))</f>
        <v>#NUM!</v>
      </c>
      <c r="BG27" s="69" t="e">
        <f t="array" aca="1" ref="BG27" ca="1">INDEX(colprodbdd,SMALL(IF(colcatbdd=$A27,ROW(colcatbdd)-1),COLUMN(BF:BF)))</f>
        <v>#NUM!</v>
      </c>
      <c r="BH27" s="69" t="e">
        <f t="array" aca="1" ref="BH27" ca="1">INDEX(colprodbdd,SMALL(IF(colcatbdd=$A27,ROW(colcatbdd)-1),COLUMN(BG:BG)))</f>
        <v>#NUM!</v>
      </c>
      <c r="BI27" s="69" t="e">
        <f t="array" aca="1" ref="BI27" ca="1">INDEX(colprodbdd,SMALL(IF(colcatbdd=$A27,ROW(colcatbdd)-1),COLUMN(BH:BH)))</f>
        <v>#NUM!</v>
      </c>
      <c r="BJ27" s="69" t="e">
        <f t="array" aca="1" ref="BJ27" ca="1">INDEX(colprodbdd,SMALL(IF(colcatbdd=$A27,ROW(colcatbdd)-1),COLUMN(BI:BI)))</f>
        <v>#NUM!</v>
      </c>
      <c r="BK27" s="69" t="e">
        <f t="array" aca="1" ref="BK27" ca="1">INDEX(colprodbdd,SMALL(IF(colcatbdd=$A27,ROW(colcatbdd)-1),COLUMN(BJ:BJ)))</f>
        <v>#NUM!</v>
      </c>
      <c r="BL27" s="69" t="e">
        <f t="array" aca="1" ref="BL27" ca="1">INDEX(colprodbdd,SMALL(IF(colcatbdd=$A27,ROW(colcatbdd)-1),COLUMN(BK:BK)))</f>
        <v>#NUM!</v>
      </c>
      <c r="BM27" s="69" t="e">
        <f t="array" aca="1" ref="BM27" ca="1">INDEX(colprodbdd,SMALL(IF(colcatbdd=$A27,ROW(colcatbdd)-1),COLUMN(BL:BL)))</f>
        <v>#NUM!</v>
      </c>
      <c r="BN27" s="69" t="e">
        <f t="array" aca="1" ref="BN27" ca="1">INDEX(colprodbdd,SMALL(IF(colcatbdd=$A27,ROW(colcatbdd)-1),COLUMN(BM:BM)))</f>
        <v>#NUM!</v>
      </c>
      <c r="BO27" s="69" t="e">
        <f t="array" aca="1" ref="BO27" ca="1">INDEX(colprodbdd,SMALL(IF(colcatbdd=$A27,ROW(colcatbdd)-1),COLUMN(BN:BN)))</f>
        <v>#NUM!</v>
      </c>
      <c r="BP27" s="69" t="e">
        <f t="array" aca="1" ref="BP27" ca="1">INDEX(colprodbdd,SMALL(IF(colcatbdd=$A27,ROW(colcatbdd)-1),COLUMN(BO:BO)))</f>
        <v>#NUM!</v>
      </c>
      <c r="BQ27" s="69" t="e">
        <f t="array" aca="1" ref="BQ27" ca="1">INDEX(colprodbdd,SMALL(IF(colcatbdd=$A27,ROW(colcatbdd)-1),COLUMN(BP:BP)))</f>
        <v>#NUM!</v>
      </c>
      <c r="BR27" s="69" t="e">
        <f t="array" aca="1" ref="BR27" ca="1">INDEX(colprodbdd,SMALL(IF(colcatbdd=$A27,ROW(colcatbdd)-1),COLUMN(BQ:BQ)))</f>
        <v>#NUM!</v>
      </c>
      <c r="BS27" s="69" t="e">
        <f t="array" aca="1" ref="BS27" ca="1">INDEX(colprodbdd,SMALL(IF(colcatbdd=$A27,ROW(colcatbdd)-1),COLUMN(BR:BR)))</f>
        <v>#NUM!</v>
      </c>
      <c r="BT27" s="69" t="e">
        <f t="array" aca="1" ref="BT27" ca="1">INDEX(colprodbdd,SMALL(IF(colcatbdd=$A27,ROW(colcatbdd)-1),COLUMN(BS:BS)))</f>
        <v>#NUM!</v>
      </c>
      <c r="BU27" s="69" t="e">
        <f t="array" aca="1" ref="BU27" ca="1">INDEX(colprodbdd,SMALL(IF(colcatbdd=$A27,ROW(colcatbdd)-1),COLUMN(BT:BT)))</f>
        <v>#NUM!</v>
      </c>
      <c r="BV27" s="69" t="e">
        <f t="array" aca="1" ref="BV27" ca="1">INDEX(colprodbdd,SMALL(IF(colcatbdd=$A27,ROW(colcatbdd)-1),COLUMN(BU:BU)))</f>
        <v>#NUM!</v>
      </c>
      <c r="BW27" s="69" t="e">
        <f t="array" aca="1" ref="BW27" ca="1">INDEX(colprodbdd,SMALL(IF(colcatbdd=$A27,ROW(colcatbdd)-1),COLUMN(BV:BV)))</f>
        <v>#NUM!</v>
      </c>
      <c r="BX27" s="69" t="e">
        <f t="array" aca="1" ref="BX27" ca="1">INDEX(colprodbdd,SMALL(IF(colcatbdd=$A27,ROW(colcatbdd)-1),COLUMN(BW:BW)))</f>
        <v>#NUM!</v>
      </c>
      <c r="BY27" s="69" t="e">
        <f t="array" aca="1" ref="BY27" ca="1">INDEX(colprodbdd,SMALL(IF(colcatbdd=$A27,ROW(colcatbdd)-1),COLUMN(BX:BX)))</f>
        <v>#NUM!</v>
      </c>
      <c r="BZ27" s="69" t="e">
        <f t="array" aca="1" ref="BZ27" ca="1">INDEX(colprodbdd,SMALL(IF(colcatbdd=$A27,ROW(colcatbdd)-1),COLUMN(BY:BY)))</f>
        <v>#NUM!</v>
      </c>
      <c r="CA27" s="69" t="e">
        <f t="array" aca="1" ref="CA27" ca="1">INDEX(colprodbdd,SMALL(IF(colcatbdd=$A27,ROW(colcatbdd)-1),COLUMN(BZ:BZ)))</f>
        <v>#NUM!</v>
      </c>
      <c r="CB27" s="69" t="e">
        <f t="array" aca="1" ref="CB27" ca="1">INDEX(colprodbdd,SMALL(IF(colcatbdd=$A27,ROW(colcatbdd)-1),COLUMN(CA:CA)))</f>
        <v>#NUM!</v>
      </c>
      <c r="CC27" s="69" t="e">
        <f t="array" aca="1" ref="CC27" ca="1">INDEX(colprodbdd,SMALL(IF(colcatbdd=$A27,ROW(colcatbdd)-1),COLUMN(CB:CB)))</f>
        <v>#NUM!</v>
      </c>
      <c r="CD27" s="69" t="e">
        <f t="array" aca="1" ref="CD27" ca="1">INDEX(colprodbdd,SMALL(IF(colcatbdd=$A27,ROW(colcatbdd)-1),COLUMN(CC:CC)))</f>
        <v>#NUM!</v>
      </c>
      <c r="CE27" s="69" t="e">
        <f t="array" aca="1" ref="CE27" ca="1">INDEX(colprodbdd,SMALL(IF(colcatbdd=$A27,ROW(colcatbdd)-1),COLUMN(CD:CD)))</f>
        <v>#NUM!</v>
      </c>
      <c r="CF27" s="69" t="e">
        <f t="array" aca="1" ref="CF27" ca="1">INDEX(colprodbdd,SMALL(IF(colcatbdd=$A27,ROW(colcatbdd)-1),COLUMN(CE:CE)))</f>
        <v>#NUM!</v>
      </c>
      <c r="CG27" s="69" t="e">
        <f t="array" aca="1" ref="CG27" ca="1">INDEX(colprodbdd,SMALL(IF(colcatbdd=$A27,ROW(colcatbdd)-1),COLUMN(CF:CF)))</f>
        <v>#NUM!</v>
      </c>
      <c r="CH27" s="69" t="e">
        <f t="array" aca="1" ref="CH27" ca="1">INDEX(colprodbdd,SMALL(IF(colcatbdd=$A27,ROW(colcatbdd)-1),COLUMN(CG:CG)))</f>
        <v>#NUM!</v>
      </c>
      <c r="CI27" s="69" t="e">
        <f t="array" aca="1" ref="CI27" ca="1">INDEX(colprodbdd,SMALL(IF(colcatbdd=$A27,ROW(colcatbdd)-1),COLUMN(CH:CH)))</f>
        <v>#NUM!</v>
      </c>
      <c r="CJ27" s="69" t="e">
        <f t="array" aca="1" ref="CJ27" ca="1">INDEX(colprodbdd,SMALL(IF(colcatbdd=$A27,ROW(colcatbdd)-1),COLUMN(CI:CI)))</f>
        <v>#NUM!</v>
      </c>
      <c r="CK27" s="69" t="e">
        <f t="array" aca="1" ref="CK27" ca="1">INDEX(colprodbdd,SMALL(IF(colcatbdd=$A27,ROW(colcatbdd)-1),COLUMN(CJ:CJ)))</f>
        <v>#NUM!</v>
      </c>
      <c r="CL27" s="69" t="e">
        <f t="array" aca="1" ref="CL27" ca="1">INDEX(colprodbdd,SMALL(IF(colcatbdd=$A27,ROW(colcatbdd)-1),COLUMN(CK:CK)))</f>
        <v>#NUM!</v>
      </c>
      <c r="CM27" s="69" t="e">
        <f t="array" aca="1" ref="CM27" ca="1">INDEX(colprodbdd,SMALL(IF(colcatbdd=$A27,ROW(colcatbdd)-1),COLUMN(CL:CL)))</f>
        <v>#NUM!</v>
      </c>
      <c r="CN27" s="69" t="e">
        <f t="array" aca="1" ref="CN27" ca="1">INDEX(colprodbdd,SMALL(IF(colcatbdd=$A27,ROW(colcatbdd)-1),COLUMN(CM:CM)))</f>
        <v>#NUM!</v>
      </c>
      <c r="CO27" s="69" t="e">
        <f t="array" aca="1" ref="CO27" ca="1">INDEX(colprodbdd,SMALL(IF(colcatbdd=$A27,ROW(colcatbdd)-1),COLUMN(CN:CN)))</f>
        <v>#NUM!</v>
      </c>
      <c r="CP27" s="69" t="e">
        <f t="array" aca="1" ref="CP27" ca="1">INDEX(colprodbdd,SMALL(IF(colcatbdd=$A27,ROW(colcatbdd)-1),COLUMN(CO:CO)))</f>
        <v>#NUM!</v>
      </c>
      <c r="CQ27" s="69" t="e">
        <f t="array" aca="1" ref="CQ27" ca="1">INDEX(colprodbdd,SMALL(IF(colcatbdd=$A27,ROW(colcatbdd)-1),COLUMN(CP:CP)))</f>
        <v>#NUM!</v>
      </c>
      <c r="CR27" s="69" t="e">
        <f t="array" aca="1" ref="CR27" ca="1">INDEX(colprodbdd,SMALL(IF(colcatbdd=$A27,ROW(colcatbdd)-1),COLUMN(CQ:CQ)))</f>
        <v>#NUM!</v>
      </c>
      <c r="CS27" s="69" t="e">
        <f t="array" aca="1" ref="CS27" ca="1">INDEX(colprodbdd,SMALL(IF(colcatbdd=$A27,ROW(colcatbdd)-1),COLUMN(CR:CR)))</f>
        <v>#NUM!</v>
      </c>
      <c r="CT27" s="69" t="e">
        <f t="array" aca="1" ref="CT27" ca="1">INDEX(colprodbdd,SMALL(IF(colcatbdd=$A27,ROW(colcatbdd)-1),COLUMN(CS:CS)))</f>
        <v>#NUM!</v>
      </c>
      <c r="CU27" s="69" t="e">
        <f t="array" aca="1" ref="CU27" ca="1">INDEX(colprodbdd,SMALL(IF(colcatbdd=$A27,ROW(colcatbdd)-1),COLUMN(CT:CT)))</f>
        <v>#NUM!</v>
      </c>
      <c r="CV27" s="69" t="e">
        <f t="array" aca="1" ref="CV27" ca="1">INDEX(colprodbdd,SMALL(IF(colcatbdd=$A27,ROW(colcatbdd)-1),COLUMN(CU:CU)))</f>
        <v>#NUM!</v>
      </c>
      <c r="CW27" s="69" t="e">
        <f t="array" aca="1" ref="CW27" ca="1">INDEX(colprodbdd,SMALL(IF(colcatbdd=$A27,ROW(colcatbdd)-1),COLUMN(CV:CV)))</f>
        <v>#NUM!</v>
      </c>
      <c r="CX27" s="69" t="e">
        <f t="array" aca="1" ref="CX27" ca="1">INDEX(colprodbdd,SMALL(IF(colcatbdd=$A27,ROW(colcatbdd)-1),COLUMN(CW:CW)))</f>
        <v>#NUM!</v>
      </c>
      <c r="CY27" s="69" t="e">
        <f t="array" aca="1" ref="CY27" ca="1">INDEX(colprodbdd,SMALL(IF(colcatbdd=$A27,ROW(colcatbdd)-1),COLUMN(CX:CX)))</f>
        <v>#NUM!</v>
      </c>
      <c r="CZ27" s="69" t="e">
        <f t="array" aca="1" ref="CZ27" ca="1">INDEX(colprodbdd,SMALL(IF(colcatbdd=$A27,ROW(colcatbdd)-1),COLUMN(CY:CY)))</f>
        <v>#NUM!</v>
      </c>
      <c r="DA27" s="69" t="e">
        <f t="array" aca="1" ref="DA27" ca="1">INDEX(colprodbdd,SMALL(IF(colcatbdd=$A27,ROW(colcatbdd)-1),COLUMN(CZ:CZ)))</f>
        <v>#NUM!</v>
      </c>
      <c r="DB27" s="69" t="e">
        <f t="array" aca="1" ref="DB27" ca="1">INDEX(colprodbdd,SMALL(IF(colcatbdd=$A27,ROW(colcatbdd)-1),COLUMN(DA:DA)))</f>
        <v>#NUM!</v>
      </c>
      <c r="DC27" s="69" t="e">
        <f t="array" aca="1" ref="DC27" ca="1">INDEX(colprodbdd,SMALL(IF(colcatbdd=$A27,ROW(colcatbdd)-1),COLUMN(DB:DB)))</f>
        <v>#NUM!</v>
      </c>
      <c r="DD27" s="69" t="e">
        <f t="array" aca="1" ref="DD27" ca="1">INDEX(colprodbdd,SMALL(IF(colcatbdd=$A27,ROW(colcatbdd)-1),COLUMN(DC:DC)))</f>
        <v>#NUM!</v>
      </c>
      <c r="DE27" s="69" t="e">
        <f t="array" aca="1" ref="DE27" ca="1">INDEX(colprodbdd,SMALL(IF(colcatbdd=$A27,ROW(colcatbdd)-1),COLUMN(DD:DD)))</f>
        <v>#NUM!</v>
      </c>
      <c r="DF27" s="69" t="e">
        <f t="array" aca="1" ref="DF27" ca="1">INDEX(colprodbdd,SMALL(IF(colcatbdd=$A27,ROW(colcatbdd)-1),COLUMN(DE:DE)))</f>
        <v>#NUM!</v>
      </c>
      <c r="DG27" s="69" t="e">
        <f t="array" aca="1" ref="DG27" ca="1">INDEX(colprodbdd,SMALL(IF(colcatbdd=$A27,ROW(colcatbdd)-1),COLUMN(DF:DF)))</f>
        <v>#NUM!</v>
      </c>
      <c r="DH27" s="69" t="e">
        <f t="array" aca="1" ref="DH27" ca="1">INDEX(colprodbdd,SMALL(IF(colcatbdd=$A27,ROW(colcatbdd)-1),COLUMN(DG:DG)))</f>
        <v>#NUM!</v>
      </c>
      <c r="DI27" s="69" t="e">
        <f t="array" aca="1" ref="DI27" ca="1">INDEX(colprodbdd,SMALL(IF(colcatbdd=$A27,ROW(colcatbdd)-1),COLUMN(DH:DH)))</f>
        <v>#NUM!</v>
      </c>
      <c r="DJ27" s="69" t="e">
        <f t="array" aca="1" ref="DJ27" ca="1">INDEX(colprodbdd,SMALL(IF(colcatbdd=$A27,ROW(colcatbdd)-1),COLUMN(DI:DI)))</f>
        <v>#NUM!</v>
      </c>
      <c r="DK27" s="69" t="e">
        <f t="array" aca="1" ref="DK27" ca="1">INDEX(colprodbdd,SMALL(IF(colcatbdd=$A27,ROW(colcatbdd)-1),COLUMN(DJ:DJ)))</f>
        <v>#NUM!</v>
      </c>
      <c r="DL27" s="69" t="e">
        <f t="array" aca="1" ref="DL27" ca="1">INDEX(colprodbdd,SMALL(IF(colcatbdd=$A27,ROW(colcatbdd)-1),COLUMN(DK:DK)))</f>
        <v>#NUM!</v>
      </c>
      <c r="DM27" s="69" t="e">
        <f t="array" aca="1" ref="DM27" ca="1">INDEX(colprodbdd,SMALL(IF(colcatbdd=$A27,ROW(colcatbdd)-1),COLUMN(DL:DL)))</f>
        <v>#NUM!</v>
      </c>
      <c r="DN27" s="69" t="e">
        <f t="array" aca="1" ref="DN27" ca="1">INDEX(colprodbdd,SMALL(IF(colcatbdd=$A27,ROW(colcatbdd)-1),COLUMN(DM:DM)))</f>
        <v>#NUM!</v>
      </c>
      <c r="DO27" s="69" t="e">
        <f t="array" aca="1" ref="DO27" ca="1">INDEX(colprodbdd,SMALL(IF(colcatbdd=$A27,ROW(colcatbdd)-1),COLUMN(DN:DN)))</f>
        <v>#NUM!</v>
      </c>
      <c r="DP27" s="69" t="e">
        <f t="array" aca="1" ref="DP27" ca="1">INDEX(colprodbdd,SMALL(IF(colcatbdd=$A27,ROW(colcatbdd)-1),COLUMN(DO:DO)))</f>
        <v>#NUM!</v>
      </c>
      <c r="DQ27" s="69" t="e">
        <f t="array" aca="1" ref="DQ27" ca="1">INDEX(colprodbdd,SMALL(IF(colcatbdd=$A27,ROW(colcatbdd)-1),COLUMN(DP:DP)))</f>
        <v>#NUM!</v>
      </c>
      <c r="DR27" s="69" t="e">
        <f t="array" aca="1" ref="DR27" ca="1">INDEX(colprodbdd,SMALL(IF(colcatbdd=$A27,ROW(colcatbdd)-1),COLUMN(DQ:DQ)))</f>
        <v>#NUM!</v>
      </c>
      <c r="DS27" s="69" t="e">
        <f t="array" aca="1" ref="DS27" ca="1">INDEX(colprodbdd,SMALL(IF(colcatbdd=$A27,ROW(colcatbdd)-1),COLUMN(DR:DR)))</f>
        <v>#NUM!</v>
      </c>
      <c r="DT27" s="69" t="e">
        <f t="array" aca="1" ref="DT27" ca="1">INDEX(colprodbdd,SMALL(IF(colcatbdd=$A27,ROW(colcatbdd)-1),COLUMN(DS:DS)))</f>
        <v>#NUM!</v>
      </c>
      <c r="DU27" s="69" t="e">
        <f t="array" aca="1" ref="DU27" ca="1">INDEX(colprodbdd,SMALL(IF(colcatbdd=$A27,ROW(colcatbdd)-1),COLUMN(DT:DT)))</f>
        <v>#NUM!</v>
      </c>
      <c r="DV27" s="69" t="e">
        <f t="array" aca="1" ref="DV27" ca="1">INDEX(colprodbdd,SMALL(IF(colcatbdd=$A27,ROW(colcatbdd)-1),COLUMN(DU:DU)))</f>
        <v>#NUM!</v>
      </c>
    </row>
    <row r="28" spans="1:126">
      <c r="A28" s="68"/>
      <c r="B28" s="69" t="e">
        <f t="array" aca="1" ref="B28" ca="1">INDEX(colprodbdd,SMALL(IF(colcatbdd=$A28,ROW(colcatbdd)-1),COLUMN(A:A)))</f>
        <v>#NUM!</v>
      </c>
      <c r="C28" s="69" t="e">
        <f t="array" aca="1" ref="C28" ca="1">INDEX(colprodbdd,SMALL(IF(colcatbdd=$A28,ROW(colcatbdd)-1),COLUMN(B:B)))</f>
        <v>#NUM!</v>
      </c>
      <c r="D28" s="69" t="e">
        <f t="array" aca="1" ref="D28" ca="1">INDEX(colprodbdd,SMALL(IF(colcatbdd=$A28,ROW(colcatbdd)-1),COLUMN(C:C)))</f>
        <v>#NUM!</v>
      </c>
      <c r="E28" s="69" t="e">
        <f t="array" aca="1" ref="E28" ca="1">INDEX(colprodbdd,SMALL(IF(colcatbdd=$A28,ROW(colcatbdd)-1),COLUMN(D:D)))</f>
        <v>#NUM!</v>
      </c>
      <c r="F28" s="69" t="e">
        <f t="array" aca="1" ref="F28" ca="1">INDEX(colprodbdd,SMALL(IF(colcatbdd=$A28,ROW(colcatbdd)-1),COLUMN(E:E)))</f>
        <v>#NUM!</v>
      </c>
      <c r="G28" s="69" t="e">
        <f t="array" aca="1" ref="G28" ca="1">INDEX(colprodbdd,SMALL(IF(colcatbdd=$A28,ROW(colcatbdd)-1),COLUMN(F:F)))</f>
        <v>#NUM!</v>
      </c>
      <c r="H28" s="69" t="e">
        <f t="array" aca="1" ref="H28" ca="1">INDEX(colprodbdd,SMALL(IF(colcatbdd=$A28,ROW(colcatbdd)-1),COLUMN(G:G)))</f>
        <v>#NUM!</v>
      </c>
      <c r="I28" s="69" t="e">
        <f t="array" aca="1" ref="I28" ca="1">INDEX(colprodbdd,SMALL(IF(colcatbdd=$A28,ROW(colcatbdd)-1),COLUMN(H:H)))</f>
        <v>#NUM!</v>
      </c>
      <c r="J28" s="69" t="e">
        <f t="array" aca="1" ref="J28" ca="1">INDEX(colprodbdd,SMALL(IF(colcatbdd=$A28,ROW(colcatbdd)-1),COLUMN(I:I)))</f>
        <v>#NUM!</v>
      </c>
      <c r="K28" s="69" t="e">
        <f t="array" aca="1" ref="K28" ca="1">INDEX(colprodbdd,SMALL(IF(colcatbdd=$A28,ROW(colcatbdd)-1),COLUMN(J:J)))</f>
        <v>#NUM!</v>
      </c>
      <c r="L28" s="69" t="e">
        <f t="array" aca="1" ref="L28" ca="1">INDEX(colprodbdd,SMALL(IF(colcatbdd=$A28,ROW(colcatbdd)-1),COLUMN(K:K)))</f>
        <v>#NUM!</v>
      </c>
      <c r="M28" s="69" t="e">
        <f t="array" aca="1" ref="M28" ca="1">INDEX(colprodbdd,SMALL(IF(colcatbdd=$A28,ROW(colcatbdd)-1),COLUMN(L:L)))</f>
        <v>#NUM!</v>
      </c>
      <c r="N28" s="69" t="e">
        <f t="array" aca="1" ref="N28" ca="1">INDEX(colprodbdd,SMALL(IF(colcatbdd=$A28,ROW(colcatbdd)-1),COLUMN(M:M)))</f>
        <v>#NUM!</v>
      </c>
      <c r="O28" s="69" t="e">
        <f t="array" aca="1" ref="O28" ca="1">INDEX(colprodbdd,SMALL(IF(colcatbdd=$A28,ROW(colcatbdd)-1),COLUMN(N:N)))</f>
        <v>#NUM!</v>
      </c>
      <c r="P28" s="69" t="e">
        <f t="array" aca="1" ref="P28" ca="1">INDEX(colprodbdd,SMALL(IF(colcatbdd=$A28,ROW(colcatbdd)-1),COLUMN(O:O)))</f>
        <v>#NUM!</v>
      </c>
      <c r="Q28" s="69" t="e">
        <f t="array" aca="1" ref="Q28" ca="1">INDEX(colprodbdd,SMALL(IF(colcatbdd=$A28,ROW(colcatbdd)-1),COLUMN(P:P)))</f>
        <v>#NUM!</v>
      </c>
      <c r="R28" s="69" t="e">
        <f t="array" aca="1" ref="R28" ca="1">INDEX(colprodbdd,SMALL(IF(colcatbdd=$A28,ROW(colcatbdd)-1),COLUMN(Q:Q)))</f>
        <v>#NUM!</v>
      </c>
      <c r="S28" s="69" t="e">
        <f t="array" aca="1" ref="S28" ca="1">INDEX(colprodbdd,SMALL(IF(colcatbdd=$A28,ROW(colcatbdd)-1),COLUMN(R:R)))</f>
        <v>#NUM!</v>
      </c>
      <c r="T28" s="69" t="e">
        <f t="array" aca="1" ref="T28" ca="1">INDEX(colprodbdd,SMALL(IF(colcatbdd=$A28,ROW(colcatbdd)-1),COLUMN(S:S)))</f>
        <v>#NUM!</v>
      </c>
      <c r="U28" s="69" t="e">
        <f t="array" aca="1" ref="U28" ca="1">INDEX(colprodbdd,SMALL(IF(colcatbdd=$A28,ROW(colcatbdd)-1),COLUMN(T:T)))</f>
        <v>#NUM!</v>
      </c>
      <c r="V28" s="69" t="e">
        <f t="array" aca="1" ref="V28" ca="1">INDEX(colprodbdd,SMALL(IF(colcatbdd=$A28,ROW(colcatbdd)-1),COLUMN(U:U)))</f>
        <v>#NUM!</v>
      </c>
      <c r="W28" s="69" t="e">
        <f t="array" aca="1" ref="W28" ca="1">INDEX(colprodbdd,SMALL(IF(colcatbdd=$A28,ROW(colcatbdd)-1),COLUMN(V:V)))</f>
        <v>#NUM!</v>
      </c>
      <c r="X28" s="69" t="e">
        <f t="array" aca="1" ref="X28" ca="1">INDEX(colprodbdd,SMALL(IF(colcatbdd=$A28,ROW(colcatbdd)-1),COLUMN(W:W)))</f>
        <v>#NUM!</v>
      </c>
      <c r="Y28" s="69" t="e">
        <f t="array" aca="1" ref="Y28" ca="1">INDEX(colprodbdd,SMALL(IF(colcatbdd=$A28,ROW(colcatbdd)-1),COLUMN(X:X)))</f>
        <v>#NUM!</v>
      </c>
      <c r="Z28" s="69" t="e">
        <f t="array" aca="1" ref="Z28" ca="1">INDEX(colprodbdd,SMALL(IF(colcatbdd=$A28,ROW(colcatbdd)-1),COLUMN(Y:Y)))</f>
        <v>#NUM!</v>
      </c>
      <c r="AA28" s="69" t="e">
        <f t="array" aca="1" ref="AA28" ca="1">INDEX(colprodbdd,SMALL(IF(colcatbdd=$A28,ROW(colcatbdd)-1),COLUMN(Z:Z)))</f>
        <v>#NUM!</v>
      </c>
      <c r="AB28" s="69" t="e">
        <f t="array" aca="1" ref="AB28" ca="1">INDEX(colprodbdd,SMALL(IF(colcatbdd=$A28,ROW(colcatbdd)-1),COLUMN(AA:AA)))</f>
        <v>#NUM!</v>
      </c>
      <c r="AC28" s="69" t="e">
        <f t="array" aca="1" ref="AC28" ca="1">INDEX(colprodbdd,SMALL(IF(colcatbdd=$A28,ROW(colcatbdd)-1),COLUMN(AB:AB)))</f>
        <v>#NUM!</v>
      </c>
      <c r="AD28" s="69" t="e">
        <f t="array" aca="1" ref="AD28" ca="1">INDEX(colprodbdd,SMALL(IF(colcatbdd=$A28,ROW(colcatbdd)-1),COLUMN(AC:AC)))</f>
        <v>#NUM!</v>
      </c>
      <c r="AE28" s="69" t="e">
        <f t="array" aca="1" ref="AE28" ca="1">INDEX(colprodbdd,SMALL(IF(colcatbdd=$A28,ROW(colcatbdd)-1),COLUMN(AD:AD)))</f>
        <v>#NUM!</v>
      </c>
      <c r="AF28" s="69" t="e">
        <f t="array" aca="1" ref="AF28" ca="1">INDEX(colprodbdd,SMALL(IF(colcatbdd=$A28,ROW(colcatbdd)-1),COLUMN(AE:AE)))</f>
        <v>#NUM!</v>
      </c>
      <c r="AG28" s="69" t="e">
        <f t="array" aca="1" ref="AG28" ca="1">INDEX(colprodbdd,SMALL(IF(colcatbdd=$A28,ROW(colcatbdd)-1),COLUMN(AF:AF)))</f>
        <v>#NUM!</v>
      </c>
      <c r="AH28" s="69" t="e">
        <f t="array" aca="1" ref="AH28" ca="1">INDEX(colprodbdd,SMALL(IF(colcatbdd=$A28,ROW(colcatbdd)-1),COLUMN(AG:AG)))</f>
        <v>#NUM!</v>
      </c>
      <c r="AI28" s="69" t="e">
        <f t="array" aca="1" ref="AI28" ca="1">INDEX(colprodbdd,SMALL(IF(colcatbdd=$A28,ROW(colcatbdd)-1),COLUMN(AH:AH)))</f>
        <v>#NUM!</v>
      </c>
      <c r="AJ28" s="69" t="e">
        <f t="array" aca="1" ref="AJ28" ca="1">INDEX(colprodbdd,SMALL(IF(colcatbdd=$A28,ROW(colcatbdd)-1),COLUMN(AI:AI)))</f>
        <v>#NUM!</v>
      </c>
      <c r="AK28" s="69" t="e">
        <f t="array" aca="1" ref="AK28" ca="1">INDEX(colprodbdd,SMALL(IF(colcatbdd=$A28,ROW(colcatbdd)-1),COLUMN(AJ:AJ)))</f>
        <v>#NUM!</v>
      </c>
      <c r="AL28" s="69" t="e">
        <f t="array" aca="1" ref="AL28" ca="1">INDEX(colprodbdd,SMALL(IF(colcatbdd=$A28,ROW(colcatbdd)-1),COLUMN(AK:AK)))</f>
        <v>#NUM!</v>
      </c>
      <c r="AM28" s="69" t="e">
        <f t="array" aca="1" ref="AM28" ca="1">INDEX(colprodbdd,SMALL(IF(colcatbdd=$A28,ROW(colcatbdd)-1),COLUMN(AL:AL)))</f>
        <v>#NUM!</v>
      </c>
      <c r="AN28" s="69" t="e">
        <f t="array" aca="1" ref="AN28" ca="1">INDEX(colprodbdd,SMALL(IF(colcatbdd=$A28,ROW(colcatbdd)-1),COLUMN(AM:AM)))</f>
        <v>#NUM!</v>
      </c>
      <c r="AO28" s="69" t="e">
        <f t="array" aca="1" ref="AO28" ca="1">INDEX(colprodbdd,SMALL(IF(colcatbdd=$A28,ROW(colcatbdd)-1),COLUMN(AN:AN)))</f>
        <v>#NUM!</v>
      </c>
      <c r="AP28" s="69" t="e">
        <f t="array" aca="1" ref="AP28" ca="1">INDEX(colprodbdd,SMALL(IF(colcatbdd=$A28,ROW(colcatbdd)-1),COLUMN(AO:AO)))</f>
        <v>#NUM!</v>
      </c>
      <c r="AQ28" s="69" t="e">
        <f t="array" aca="1" ref="AQ28" ca="1">INDEX(colprodbdd,SMALL(IF(colcatbdd=$A28,ROW(colcatbdd)-1),COLUMN(AP:AP)))</f>
        <v>#NUM!</v>
      </c>
      <c r="AR28" s="69" t="e">
        <f t="array" aca="1" ref="AR28" ca="1">INDEX(colprodbdd,SMALL(IF(colcatbdd=$A28,ROW(colcatbdd)-1),COLUMN(AQ:AQ)))</f>
        <v>#NUM!</v>
      </c>
      <c r="AS28" s="69" t="e">
        <f t="array" aca="1" ref="AS28" ca="1">INDEX(colprodbdd,SMALL(IF(colcatbdd=$A28,ROW(colcatbdd)-1),COLUMN(AR:AR)))</f>
        <v>#NUM!</v>
      </c>
      <c r="AT28" s="69" t="e">
        <f t="array" aca="1" ref="AT28" ca="1">INDEX(colprodbdd,SMALL(IF(colcatbdd=$A28,ROW(colcatbdd)-1),COLUMN(AS:AS)))</f>
        <v>#NUM!</v>
      </c>
      <c r="AU28" s="69" t="e">
        <f t="array" aca="1" ref="AU28" ca="1">INDEX(colprodbdd,SMALL(IF(colcatbdd=$A28,ROW(colcatbdd)-1),COLUMN(AT:AT)))</f>
        <v>#NUM!</v>
      </c>
      <c r="AV28" s="69" t="e">
        <f t="array" aca="1" ref="AV28" ca="1">INDEX(colprodbdd,SMALL(IF(colcatbdd=$A28,ROW(colcatbdd)-1),COLUMN(AU:AU)))</f>
        <v>#NUM!</v>
      </c>
      <c r="AW28" s="69" t="e">
        <f t="array" aca="1" ref="AW28" ca="1">INDEX(colprodbdd,SMALL(IF(colcatbdd=$A28,ROW(colcatbdd)-1),COLUMN(AV:AV)))</f>
        <v>#NUM!</v>
      </c>
      <c r="AX28" s="69" t="e">
        <f t="array" aca="1" ref="AX28" ca="1">INDEX(colprodbdd,SMALL(IF(colcatbdd=$A28,ROW(colcatbdd)-1),COLUMN(AW:AW)))</f>
        <v>#NUM!</v>
      </c>
      <c r="AY28" s="69" t="e">
        <f t="array" aca="1" ref="AY28" ca="1">INDEX(colprodbdd,SMALL(IF(colcatbdd=$A28,ROW(colcatbdd)-1),COLUMN(AX:AX)))</f>
        <v>#NUM!</v>
      </c>
      <c r="AZ28" s="69" t="e">
        <f t="array" aca="1" ref="AZ28" ca="1">INDEX(colprodbdd,SMALL(IF(colcatbdd=$A28,ROW(colcatbdd)-1),COLUMN(AY:AY)))</f>
        <v>#NUM!</v>
      </c>
      <c r="BA28" s="69" t="e">
        <f t="array" aca="1" ref="BA28" ca="1">INDEX(colprodbdd,SMALL(IF(colcatbdd=$A28,ROW(colcatbdd)-1),COLUMN(AZ:AZ)))</f>
        <v>#NUM!</v>
      </c>
      <c r="BB28" s="69" t="e">
        <f t="array" aca="1" ref="BB28" ca="1">INDEX(colprodbdd,SMALL(IF(colcatbdd=$A28,ROW(colcatbdd)-1),COLUMN(BA:BA)))</f>
        <v>#NUM!</v>
      </c>
      <c r="BC28" s="69" t="e">
        <f t="array" aca="1" ref="BC28" ca="1">INDEX(colprodbdd,SMALL(IF(colcatbdd=$A28,ROW(colcatbdd)-1),COLUMN(BB:BB)))</f>
        <v>#NUM!</v>
      </c>
      <c r="BD28" s="69" t="e">
        <f t="array" aca="1" ref="BD28" ca="1">INDEX(colprodbdd,SMALL(IF(colcatbdd=$A28,ROW(colcatbdd)-1),COLUMN(BC:BC)))</f>
        <v>#NUM!</v>
      </c>
      <c r="BE28" s="69" t="e">
        <f t="array" aca="1" ref="BE28" ca="1">INDEX(colprodbdd,SMALL(IF(colcatbdd=$A28,ROW(colcatbdd)-1),COLUMN(BD:BD)))</f>
        <v>#NUM!</v>
      </c>
      <c r="BF28" s="69" t="e">
        <f t="array" aca="1" ref="BF28" ca="1">INDEX(colprodbdd,SMALL(IF(colcatbdd=$A28,ROW(colcatbdd)-1),COLUMN(BE:BE)))</f>
        <v>#NUM!</v>
      </c>
      <c r="BG28" s="69" t="e">
        <f t="array" aca="1" ref="BG28" ca="1">INDEX(colprodbdd,SMALL(IF(colcatbdd=$A28,ROW(colcatbdd)-1),COLUMN(BF:BF)))</f>
        <v>#NUM!</v>
      </c>
      <c r="BH28" s="69" t="e">
        <f t="array" aca="1" ref="BH28" ca="1">INDEX(colprodbdd,SMALL(IF(colcatbdd=$A28,ROW(colcatbdd)-1),COLUMN(BG:BG)))</f>
        <v>#NUM!</v>
      </c>
      <c r="BI28" s="69" t="e">
        <f t="array" aca="1" ref="BI28" ca="1">INDEX(colprodbdd,SMALL(IF(colcatbdd=$A28,ROW(colcatbdd)-1),COLUMN(BH:BH)))</f>
        <v>#NUM!</v>
      </c>
      <c r="BJ28" s="69" t="e">
        <f t="array" aca="1" ref="BJ28" ca="1">INDEX(colprodbdd,SMALL(IF(colcatbdd=$A28,ROW(colcatbdd)-1),COLUMN(BI:BI)))</f>
        <v>#NUM!</v>
      </c>
      <c r="BK28" s="69" t="e">
        <f t="array" aca="1" ref="BK28" ca="1">INDEX(colprodbdd,SMALL(IF(colcatbdd=$A28,ROW(colcatbdd)-1),COLUMN(BJ:BJ)))</f>
        <v>#NUM!</v>
      </c>
      <c r="BL28" s="69" t="e">
        <f t="array" aca="1" ref="BL28" ca="1">INDEX(colprodbdd,SMALL(IF(colcatbdd=$A28,ROW(colcatbdd)-1),COLUMN(BK:BK)))</f>
        <v>#NUM!</v>
      </c>
      <c r="BM28" s="69" t="e">
        <f t="array" aca="1" ref="BM28" ca="1">INDEX(colprodbdd,SMALL(IF(colcatbdd=$A28,ROW(colcatbdd)-1),COLUMN(BL:BL)))</f>
        <v>#NUM!</v>
      </c>
      <c r="BN28" s="69" t="e">
        <f t="array" aca="1" ref="BN28" ca="1">INDEX(colprodbdd,SMALL(IF(colcatbdd=$A28,ROW(colcatbdd)-1),COLUMN(BM:BM)))</f>
        <v>#NUM!</v>
      </c>
      <c r="BO28" s="69" t="e">
        <f t="array" aca="1" ref="BO28" ca="1">INDEX(colprodbdd,SMALL(IF(colcatbdd=$A28,ROW(colcatbdd)-1),COLUMN(BN:BN)))</f>
        <v>#NUM!</v>
      </c>
      <c r="BP28" s="69" t="e">
        <f t="array" aca="1" ref="BP28" ca="1">INDEX(colprodbdd,SMALL(IF(colcatbdd=$A28,ROW(colcatbdd)-1),COLUMN(BO:BO)))</f>
        <v>#NUM!</v>
      </c>
      <c r="BQ28" s="69" t="e">
        <f t="array" aca="1" ref="BQ28" ca="1">INDEX(colprodbdd,SMALL(IF(colcatbdd=$A28,ROW(colcatbdd)-1),COLUMN(BP:BP)))</f>
        <v>#NUM!</v>
      </c>
      <c r="BR28" s="69" t="e">
        <f t="array" aca="1" ref="BR28" ca="1">INDEX(colprodbdd,SMALL(IF(colcatbdd=$A28,ROW(colcatbdd)-1),COLUMN(BQ:BQ)))</f>
        <v>#NUM!</v>
      </c>
      <c r="BS28" s="69" t="e">
        <f t="array" aca="1" ref="BS28" ca="1">INDEX(colprodbdd,SMALL(IF(colcatbdd=$A28,ROW(colcatbdd)-1),COLUMN(BR:BR)))</f>
        <v>#NUM!</v>
      </c>
      <c r="BT28" s="69" t="e">
        <f t="array" aca="1" ref="BT28" ca="1">INDEX(colprodbdd,SMALL(IF(colcatbdd=$A28,ROW(colcatbdd)-1),COLUMN(BS:BS)))</f>
        <v>#NUM!</v>
      </c>
      <c r="BU28" s="69" t="e">
        <f t="array" aca="1" ref="BU28" ca="1">INDEX(colprodbdd,SMALL(IF(colcatbdd=$A28,ROW(colcatbdd)-1),COLUMN(BT:BT)))</f>
        <v>#NUM!</v>
      </c>
      <c r="BV28" s="69" t="e">
        <f t="array" aca="1" ref="BV28" ca="1">INDEX(colprodbdd,SMALL(IF(colcatbdd=$A28,ROW(colcatbdd)-1),COLUMN(BU:BU)))</f>
        <v>#NUM!</v>
      </c>
      <c r="BW28" s="69" t="e">
        <f t="array" aca="1" ref="BW28" ca="1">INDEX(colprodbdd,SMALL(IF(colcatbdd=$A28,ROW(colcatbdd)-1),COLUMN(BV:BV)))</f>
        <v>#NUM!</v>
      </c>
      <c r="BX28" s="69" t="e">
        <f t="array" aca="1" ref="BX28" ca="1">INDEX(colprodbdd,SMALL(IF(colcatbdd=$A28,ROW(colcatbdd)-1),COLUMN(BW:BW)))</f>
        <v>#NUM!</v>
      </c>
      <c r="BY28" s="69" t="e">
        <f t="array" aca="1" ref="BY28" ca="1">INDEX(colprodbdd,SMALL(IF(colcatbdd=$A28,ROW(colcatbdd)-1),COLUMN(BX:BX)))</f>
        <v>#NUM!</v>
      </c>
      <c r="BZ28" s="69" t="e">
        <f t="array" aca="1" ref="BZ28" ca="1">INDEX(colprodbdd,SMALL(IF(colcatbdd=$A28,ROW(colcatbdd)-1),COLUMN(BY:BY)))</f>
        <v>#NUM!</v>
      </c>
      <c r="CA28" s="69" t="e">
        <f t="array" aca="1" ref="CA28" ca="1">INDEX(colprodbdd,SMALL(IF(colcatbdd=$A28,ROW(colcatbdd)-1),COLUMN(BZ:BZ)))</f>
        <v>#NUM!</v>
      </c>
      <c r="CB28" s="69" t="e">
        <f t="array" aca="1" ref="CB28" ca="1">INDEX(colprodbdd,SMALL(IF(colcatbdd=$A28,ROW(colcatbdd)-1),COLUMN(CA:CA)))</f>
        <v>#NUM!</v>
      </c>
      <c r="CC28" s="69" t="e">
        <f t="array" aca="1" ref="CC28" ca="1">INDEX(colprodbdd,SMALL(IF(colcatbdd=$A28,ROW(colcatbdd)-1),COLUMN(CB:CB)))</f>
        <v>#NUM!</v>
      </c>
      <c r="CD28" s="69" t="e">
        <f t="array" aca="1" ref="CD28" ca="1">INDEX(colprodbdd,SMALL(IF(colcatbdd=$A28,ROW(colcatbdd)-1),COLUMN(CC:CC)))</f>
        <v>#NUM!</v>
      </c>
      <c r="CE28" s="69" t="e">
        <f t="array" aca="1" ref="CE28" ca="1">INDEX(colprodbdd,SMALL(IF(colcatbdd=$A28,ROW(colcatbdd)-1),COLUMN(CD:CD)))</f>
        <v>#NUM!</v>
      </c>
      <c r="CF28" s="69" t="e">
        <f t="array" aca="1" ref="CF28" ca="1">INDEX(colprodbdd,SMALL(IF(colcatbdd=$A28,ROW(colcatbdd)-1),COLUMN(CE:CE)))</f>
        <v>#NUM!</v>
      </c>
      <c r="CG28" s="69" t="e">
        <f t="array" aca="1" ref="CG28" ca="1">INDEX(colprodbdd,SMALL(IF(colcatbdd=$A28,ROW(colcatbdd)-1),COLUMN(CF:CF)))</f>
        <v>#NUM!</v>
      </c>
      <c r="CH28" s="69" t="e">
        <f t="array" aca="1" ref="CH28" ca="1">INDEX(colprodbdd,SMALL(IF(colcatbdd=$A28,ROW(colcatbdd)-1),COLUMN(CG:CG)))</f>
        <v>#NUM!</v>
      </c>
      <c r="CI28" s="69" t="e">
        <f t="array" aca="1" ref="CI28" ca="1">INDEX(colprodbdd,SMALL(IF(colcatbdd=$A28,ROW(colcatbdd)-1),COLUMN(CH:CH)))</f>
        <v>#NUM!</v>
      </c>
      <c r="CJ28" s="69" t="e">
        <f t="array" aca="1" ref="CJ28" ca="1">INDEX(colprodbdd,SMALL(IF(colcatbdd=$A28,ROW(colcatbdd)-1),COLUMN(CI:CI)))</f>
        <v>#NUM!</v>
      </c>
      <c r="CK28" s="69" t="e">
        <f t="array" aca="1" ref="CK28" ca="1">INDEX(colprodbdd,SMALL(IF(colcatbdd=$A28,ROW(colcatbdd)-1),COLUMN(CJ:CJ)))</f>
        <v>#NUM!</v>
      </c>
      <c r="CL28" s="69" t="e">
        <f t="array" aca="1" ref="CL28" ca="1">INDEX(colprodbdd,SMALL(IF(colcatbdd=$A28,ROW(colcatbdd)-1),COLUMN(CK:CK)))</f>
        <v>#NUM!</v>
      </c>
      <c r="CM28" s="69" t="e">
        <f t="array" aca="1" ref="CM28" ca="1">INDEX(colprodbdd,SMALL(IF(colcatbdd=$A28,ROW(colcatbdd)-1),COLUMN(CL:CL)))</f>
        <v>#NUM!</v>
      </c>
      <c r="CN28" s="69" t="e">
        <f t="array" aca="1" ref="CN28" ca="1">INDEX(colprodbdd,SMALL(IF(colcatbdd=$A28,ROW(colcatbdd)-1),COLUMN(CM:CM)))</f>
        <v>#NUM!</v>
      </c>
      <c r="CO28" s="69" t="e">
        <f t="array" aca="1" ref="CO28" ca="1">INDEX(colprodbdd,SMALL(IF(colcatbdd=$A28,ROW(colcatbdd)-1),COLUMN(CN:CN)))</f>
        <v>#NUM!</v>
      </c>
      <c r="CP28" s="69" t="e">
        <f t="array" aca="1" ref="CP28" ca="1">INDEX(colprodbdd,SMALL(IF(colcatbdd=$A28,ROW(colcatbdd)-1),COLUMN(CO:CO)))</f>
        <v>#NUM!</v>
      </c>
      <c r="CQ28" s="69" t="e">
        <f t="array" aca="1" ref="CQ28" ca="1">INDEX(colprodbdd,SMALL(IF(colcatbdd=$A28,ROW(colcatbdd)-1),COLUMN(CP:CP)))</f>
        <v>#NUM!</v>
      </c>
      <c r="CR28" s="69" t="e">
        <f t="array" aca="1" ref="CR28" ca="1">INDEX(colprodbdd,SMALL(IF(colcatbdd=$A28,ROW(colcatbdd)-1),COLUMN(CQ:CQ)))</f>
        <v>#NUM!</v>
      </c>
      <c r="CS28" s="69" t="e">
        <f t="array" aca="1" ref="CS28" ca="1">INDEX(colprodbdd,SMALL(IF(colcatbdd=$A28,ROW(colcatbdd)-1),COLUMN(CR:CR)))</f>
        <v>#NUM!</v>
      </c>
      <c r="CT28" s="69" t="e">
        <f t="array" aca="1" ref="CT28" ca="1">INDEX(colprodbdd,SMALL(IF(colcatbdd=$A28,ROW(colcatbdd)-1),COLUMN(CS:CS)))</f>
        <v>#NUM!</v>
      </c>
      <c r="CU28" s="69" t="e">
        <f t="array" aca="1" ref="CU28" ca="1">INDEX(colprodbdd,SMALL(IF(colcatbdd=$A28,ROW(colcatbdd)-1),COLUMN(CT:CT)))</f>
        <v>#NUM!</v>
      </c>
      <c r="CV28" s="69" t="e">
        <f t="array" aca="1" ref="CV28" ca="1">INDEX(colprodbdd,SMALL(IF(colcatbdd=$A28,ROW(colcatbdd)-1),COLUMN(CU:CU)))</f>
        <v>#NUM!</v>
      </c>
      <c r="CW28" s="69" t="e">
        <f t="array" aca="1" ref="CW28" ca="1">INDEX(colprodbdd,SMALL(IF(colcatbdd=$A28,ROW(colcatbdd)-1),COLUMN(CV:CV)))</f>
        <v>#NUM!</v>
      </c>
      <c r="CX28" s="69" t="e">
        <f t="array" aca="1" ref="CX28" ca="1">INDEX(colprodbdd,SMALL(IF(colcatbdd=$A28,ROW(colcatbdd)-1),COLUMN(CW:CW)))</f>
        <v>#NUM!</v>
      </c>
      <c r="CY28" s="69" t="e">
        <f t="array" aca="1" ref="CY28" ca="1">INDEX(colprodbdd,SMALL(IF(colcatbdd=$A28,ROW(colcatbdd)-1),COLUMN(CX:CX)))</f>
        <v>#NUM!</v>
      </c>
      <c r="CZ28" s="69" t="e">
        <f t="array" aca="1" ref="CZ28" ca="1">INDEX(colprodbdd,SMALL(IF(colcatbdd=$A28,ROW(colcatbdd)-1),COLUMN(CY:CY)))</f>
        <v>#NUM!</v>
      </c>
      <c r="DA28" s="69" t="e">
        <f t="array" aca="1" ref="DA28" ca="1">INDEX(colprodbdd,SMALL(IF(colcatbdd=$A28,ROW(colcatbdd)-1),COLUMN(CZ:CZ)))</f>
        <v>#NUM!</v>
      </c>
      <c r="DB28" s="69" t="e">
        <f t="array" aca="1" ref="DB28" ca="1">INDEX(colprodbdd,SMALL(IF(colcatbdd=$A28,ROW(colcatbdd)-1),COLUMN(DA:DA)))</f>
        <v>#NUM!</v>
      </c>
      <c r="DC28" s="69" t="e">
        <f t="array" aca="1" ref="DC28" ca="1">INDEX(colprodbdd,SMALL(IF(colcatbdd=$A28,ROW(colcatbdd)-1),COLUMN(DB:DB)))</f>
        <v>#NUM!</v>
      </c>
      <c r="DD28" s="69" t="e">
        <f t="array" aca="1" ref="DD28" ca="1">INDEX(colprodbdd,SMALL(IF(colcatbdd=$A28,ROW(colcatbdd)-1),COLUMN(DC:DC)))</f>
        <v>#NUM!</v>
      </c>
      <c r="DE28" s="69" t="e">
        <f t="array" aca="1" ref="DE28" ca="1">INDEX(colprodbdd,SMALL(IF(colcatbdd=$A28,ROW(colcatbdd)-1),COLUMN(DD:DD)))</f>
        <v>#NUM!</v>
      </c>
      <c r="DF28" s="69" t="e">
        <f t="array" aca="1" ref="DF28" ca="1">INDEX(colprodbdd,SMALL(IF(colcatbdd=$A28,ROW(colcatbdd)-1),COLUMN(DE:DE)))</f>
        <v>#NUM!</v>
      </c>
      <c r="DG28" s="69" t="e">
        <f t="array" aca="1" ref="DG28" ca="1">INDEX(colprodbdd,SMALL(IF(colcatbdd=$A28,ROW(colcatbdd)-1),COLUMN(DF:DF)))</f>
        <v>#NUM!</v>
      </c>
      <c r="DH28" s="69" t="e">
        <f t="array" aca="1" ref="DH28" ca="1">INDEX(colprodbdd,SMALL(IF(colcatbdd=$A28,ROW(colcatbdd)-1),COLUMN(DG:DG)))</f>
        <v>#NUM!</v>
      </c>
      <c r="DI28" s="69" t="e">
        <f t="array" aca="1" ref="DI28" ca="1">INDEX(colprodbdd,SMALL(IF(colcatbdd=$A28,ROW(colcatbdd)-1),COLUMN(DH:DH)))</f>
        <v>#NUM!</v>
      </c>
      <c r="DJ28" s="69" t="e">
        <f t="array" aca="1" ref="DJ28" ca="1">INDEX(colprodbdd,SMALL(IF(colcatbdd=$A28,ROW(colcatbdd)-1),COLUMN(DI:DI)))</f>
        <v>#NUM!</v>
      </c>
      <c r="DK28" s="69" t="e">
        <f t="array" aca="1" ref="DK28" ca="1">INDEX(colprodbdd,SMALL(IF(colcatbdd=$A28,ROW(colcatbdd)-1),COLUMN(DJ:DJ)))</f>
        <v>#NUM!</v>
      </c>
      <c r="DL28" s="69" t="e">
        <f t="array" aca="1" ref="DL28" ca="1">INDEX(colprodbdd,SMALL(IF(colcatbdd=$A28,ROW(colcatbdd)-1),COLUMN(DK:DK)))</f>
        <v>#NUM!</v>
      </c>
      <c r="DM28" s="69" t="e">
        <f t="array" aca="1" ref="DM28" ca="1">INDEX(colprodbdd,SMALL(IF(colcatbdd=$A28,ROW(colcatbdd)-1),COLUMN(DL:DL)))</f>
        <v>#NUM!</v>
      </c>
      <c r="DN28" s="69" t="e">
        <f t="array" aca="1" ref="DN28" ca="1">INDEX(colprodbdd,SMALL(IF(colcatbdd=$A28,ROW(colcatbdd)-1),COLUMN(DM:DM)))</f>
        <v>#NUM!</v>
      </c>
      <c r="DO28" s="69" t="e">
        <f t="array" aca="1" ref="DO28" ca="1">INDEX(colprodbdd,SMALL(IF(colcatbdd=$A28,ROW(colcatbdd)-1),COLUMN(DN:DN)))</f>
        <v>#NUM!</v>
      </c>
      <c r="DP28" s="69" t="e">
        <f t="array" aca="1" ref="DP28" ca="1">INDEX(colprodbdd,SMALL(IF(colcatbdd=$A28,ROW(colcatbdd)-1),COLUMN(DO:DO)))</f>
        <v>#NUM!</v>
      </c>
      <c r="DQ28" s="69" t="e">
        <f t="array" aca="1" ref="DQ28" ca="1">INDEX(colprodbdd,SMALL(IF(colcatbdd=$A28,ROW(colcatbdd)-1),COLUMN(DP:DP)))</f>
        <v>#NUM!</v>
      </c>
      <c r="DR28" s="69" t="e">
        <f t="array" aca="1" ref="DR28" ca="1">INDEX(colprodbdd,SMALL(IF(colcatbdd=$A28,ROW(colcatbdd)-1),COLUMN(DQ:DQ)))</f>
        <v>#NUM!</v>
      </c>
      <c r="DS28" s="69" t="e">
        <f t="array" aca="1" ref="DS28" ca="1">INDEX(colprodbdd,SMALL(IF(colcatbdd=$A28,ROW(colcatbdd)-1),COLUMN(DR:DR)))</f>
        <v>#NUM!</v>
      </c>
      <c r="DT28" s="69" t="e">
        <f t="array" aca="1" ref="DT28" ca="1">INDEX(colprodbdd,SMALL(IF(colcatbdd=$A28,ROW(colcatbdd)-1),COLUMN(DS:DS)))</f>
        <v>#NUM!</v>
      </c>
      <c r="DU28" s="69" t="e">
        <f t="array" aca="1" ref="DU28" ca="1">INDEX(colprodbdd,SMALL(IF(colcatbdd=$A28,ROW(colcatbdd)-1),COLUMN(DT:DT)))</f>
        <v>#NUM!</v>
      </c>
      <c r="DV28" s="69" t="e">
        <f t="array" aca="1" ref="DV28" ca="1">INDEX(colprodbdd,SMALL(IF(colcatbdd=$A28,ROW(colcatbdd)-1),COLUMN(DU:DU)))</f>
        <v>#NUM!</v>
      </c>
    </row>
    <row r="29" spans="1:126">
      <c r="A29" s="68"/>
      <c r="B29" s="69" t="e">
        <f t="array" aca="1" ref="B29" ca="1">INDEX(colprodbdd,SMALL(IF(colcatbdd=$A29,ROW(colcatbdd)-1),COLUMN(A:A)))</f>
        <v>#NUM!</v>
      </c>
      <c r="C29" s="69" t="e">
        <f t="array" aca="1" ref="C29" ca="1">INDEX(colprodbdd,SMALL(IF(colcatbdd=$A29,ROW(colcatbdd)-1),COLUMN(B:B)))</f>
        <v>#NUM!</v>
      </c>
      <c r="D29" s="69" t="e">
        <f t="array" aca="1" ref="D29" ca="1">INDEX(colprodbdd,SMALL(IF(colcatbdd=$A29,ROW(colcatbdd)-1),COLUMN(C:C)))</f>
        <v>#NUM!</v>
      </c>
      <c r="E29" s="69" t="e">
        <f t="array" aca="1" ref="E29" ca="1">INDEX(colprodbdd,SMALL(IF(colcatbdd=$A29,ROW(colcatbdd)-1),COLUMN(D:D)))</f>
        <v>#NUM!</v>
      </c>
      <c r="F29" s="69" t="e">
        <f t="array" aca="1" ref="F29" ca="1">INDEX(colprodbdd,SMALL(IF(colcatbdd=$A29,ROW(colcatbdd)-1),COLUMN(E:E)))</f>
        <v>#NUM!</v>
      </c>
      <c r="G29" s="69" t="e">
        <f t="array" aca="1" ref="G29" ca="1">INDEX(colprodbdd,SMALL(IF(colcatbdd=$A29,ROW(colcatbdd)-1),COLUMN(F:F)))</f>
        <v>#NUM!</v>
      </c>
      <c r="H29" s="69" t="e">
        <f t="array" aca="1" ref="H29" ca="1">INDEX(colprodbdd,SMALL(IF(colcatbdd=$A29,ROW(colcatbdd)-1),COLUMN(G:G)))</f>
        <v>#NUM!</v>
      </c>
      <c r="I29" s="69" t="e">
        <f t="array" aca="1" ref="I29" ca="1">INDEX(colprodbdd,SMALL(IF(colcatbdd=$A29,ROW(colcatbdd)-1),COLUMN(H:H)))</f>
        <v>#NUM!</v>
      </c>
      <c r="J29" s="69" t="e">
        <f t="array" aca="1" ref="J29" ca="1">INDEX(colprodbdd,SMALL(IF(colcatbdd=$A29,ROW(colcatbdd)-1),COLUMN(I:I)))</f>
        <v>#NUM!</v>
      </c>
      <c r="K29" s="69" t="e">
        <f t="array" aca="1" ref="K29" ca="1">INDEX(colprodbdd,SMALL(IF(colcatbdd=$A29,ROW(colcatbdd)-1),COLUMN(J:J)))</f>
        <v>#NUM!</v>
      </c>
      <c r="L29" s="69" t="e">
        <f t="array" aca="1" ref="L29" ca="1">INDEX(colprodbdd,SMALL(IF(colcatbdd=$A29,ROW(colcatbdd)-1),COLUMN(K:K)))</f>
        <v>#NUM!</v>
      </c>
      <c r="M29" s="69" t="e">
        <f t="array" aca="1" ref="M29" ca="1">INDEX(colprodbdd,SMALL(IF(colcatbdd=$A29,ROW(colcatbdd)-1),COLUMN(L:L)))</f>
        <v>#NUM!</v>
      </c>
      <c r="N29" s="69" t="e">
        <f t="array" aca="1" ref="N29" ca="1">INDEX(colprodbdd,SMALL(IF(colcatbdd=$A29,ROW(colcatbdd)-1),COLUMN(M:M)))</f>
        <v>#NUM!</v>
      </c>
      <c r="O29" s="69" t="e">
        <f t="array" aca="1" ref="O29" ca="1">INDEX(colprodbdd,SMALL(IF(colcatbdd=$A29,ROW(colcatbdd)-1),COLUMN(N:N)))</f>
        <v>#NUM!</v>
      </c>
      <c r="P29" s="69" t="e">
        <f t="array" aca="1" ref="P29" ca="1">INDEX(colprodbdd,SMALL(IF(colcatbdd=$A29,ROW(colcatbdd)-1),COLUMN(O:O)))</f>
        <v>#NUM!</v>
      </c>
      <c r="Q29" s="69" t="e">
        <f t="array" aca="1" ref="Q29" ca="1">INDEX(colprodbdd,SMALL(IF(colcatbdd=$A29,ROW(colcatbdd)-1),COLUMN(P:P)))</f>
        <v>#NUM!</v>
      </c>
      <c r="R29" s="69" t="e">
        <f t="array" aca="1" ref="R29" ca="1">INDEX(colprodbdd,SMALL(IF(colcatbdd=$A29,ROW(colcatbdd)-1),COLUMN(Q:Q)))</f>
        <v>#NUM!</v>
      </c>
      <c r="S29" s="69" t="e">
        <f t="array" aca="1" ref="S29" ca="1">INDEX(colprodbdd,SMALL(IF(colcatbdd=$A29,ROW(colcatbdd)-1),COLUMN(R:R)))</f>
        <v>#NUM!</v>
      </c>
      <c r="T29" s="69" t="e">
        <f t="array" aca="1" ref="T29" ca="1">INDEX(colprodbdd,SMALL(IF(colcatbdd=$A29,ROW(colcatbdd)-1),COLUMN(S:S)))</f>
        <v>#NUM!</v>
      </c>
      <c r="U29" s="69" t="e">
        <f t="array" aca="1" ref="U29" ca="1">INDEX(colprodbdd,SMALL(IF(colcatbdd=$A29,ROW(colcatbdd)-1),COLUMN(T:T)))</f>
        <v>#NUM!</v>
      </c>
      <c r="V29" s="69" t="e">
        <f t="array" aca="1" ref="V29" ca="1">INDEX(colprodbdd,SMALL(IF(colcatbdd=$A29,ROW(colcatbdd)-1),COLUMN(U:U)))</f>
        <v>#NUM!</v>
      </c>
      <c r="W29" s="69" t="e">
        <f t="array" aca="1" ref="W29" ca="1">INDEX(colprodbdd,SMALL(IF(colcatbdd=$A29,ROW(colcatbdd)-1),COLUMN(V:V)))</f>
        <v>#NUM!</v>
      </c>
      <c r="X29" s="69" t="e">
        <f t="array" aca="1" ref="X29" ca="1">INDEX(colprodbdd,SMALL(IF(colcatbdd=$A29,ROW(colcatbdd)-1),COLUMN(W:W)))</f>
        <v>#NUM!</v>
      </c>
      <c r="Y29" s="69" t="e">
        <f t="array" aca="1" ref="Y29" ca="1">INDEX(colprodbdd,SMALL(IF(colcatbdd=$A29,ROW(colcatbdd)-1),COLUMN(X:X)))</f>
        <v>#NUM!</v>
      </c>
      <c r="Z29" s="69" t="e">
        <f t="array" aca="1" ref="Z29" ca="1">INDEX(colprodbdd,SMALL(IF(colcatbdd=$A29,ROW(colcatbdd)-1),COLUMN(Y:Y)))</f>
        <v>#NUM!</v>
      </c>
      <c r="AA29" s="69" t="e">
        <f t="array" aca="1" ref="AA29" ca="1">INDEX(colprodbdd,SMALL(IF(colcatbdd=$A29,ROW(colcatbdd)-1),COLUMN(Z:Z)))</f>
        <v>#NUM!</v>
      </c>
      <c r="AB29" s="69" t="e">
        <f t="array" aca="1" ref="AB29" ca="1">INDEX(colprodbdd,SMALL(IF(colcatbdd=$A29,ROW(colcatbdd)-1),COLUMN(AA:AA)))</f>
        <v>#NUM!</v>
      </c>
      <c r="AC29" s="69" t="e">
        <f t="array" aca="1" ref="AC29" ca="1">INDEX(colprodbdd,SMALL(IF(colcatbdd=$A29,ROW(colcatbdd)-1),COLUMN(AB:AB)))</f>
        <v>#NUM!</v>
      </c>
      <c r="AD29" s="69" t="e">
        <f t="array" aca="1" ref="AD29" ca="1">INDEX(colprodbdd,SMALL(IF(colcatbdd=$A29,ROW(colcatbdd)-1),COLUMN(AC:AC)))</f>
        <v>#NUM!</v>
      </c>
      <c r="AE29" s="69" t="e">
        <f t="array" aca="1" ref="AE29" ca="1">INDEX(colprodbdd,SMALL(IF(colcatbdd=$A29,ROW(colcatbdd)-1),COLUMN(AD:AD)))</f>
        <v>#NUM!</v>
      </c>
      <c r="AF29" s="69" t="e">
        <f t="array" aca="1" ref="AF29" ca="1">INDEX(colprodbdd,SMALL(IF(colcatbdd=$A29,ROW(colcatbdd)-1),COLUMN(AE:AE)))</f>
        <v>#NUM!</v>
      </c>
      <c r="AG29" s="69" t="e">
        <f t="array" aca="1" ref="AG29" ca="1">INDEX(colprodbdd,SMALL(IF(colcatbdd=$A29,ROW(colcatbdd)-1),COLUMN(AF:AF)))</f>
        <v>#NUM!</v>
      </c>
      <c r="AH29" s="69" t="e">
        <f t="array" aca="1" ref="AH29" ca="1">INDEX(colprodbdd,SMALL(IF(colcatbdd=$A29,ROW(colcatbdd)-1),COLUMN(AG:AG)))</f>
        <v>#NUM!</v>
      </c>
      <c r="AI29" s="69" t="e">
        <f t="array" aca="1" ref="AI29" ca="1">INDEX(colprodbdd,SMALL(IF(colcatbdd=$A29,ROW(colcatbdd)-1),COLUMN(AH:AH)))</f>
        <v>#NUM!</v>
      </c>
      <c r="AJ29" s="69" t="e">
        <f t="array" aca="1" ref="AJ29" ca="1">INDEX(colprodbdd,SMALL(IF(colcatbdd=$A29,ROW(colcatbdd)-1),COLUMN(AI:AI)))</f>
        <v>#NUM!</v>
      </c>
      <c r="AK29" s="69" t="e">
        <f t="array" aca="1" ref="AK29" ca="1">INDEX(colprodbdd,SMALL(IF(colcatbdd=$A29,ROW(colcatbdd)-1),COLUMN(AJ:AJ)))</f>
        <v>#NUM!</v>
      </c>
      <c r="AL29" s="69" t="e">
        <f t="array" aca="1" ref="AL29" ca="1">INDEX(colprodbdd,SMALL(IF(colcatbdd=$A29,ROW(colcatbdd)-1),COLUMN(AK:AK)))</f>
        <v>#NUM!</v>
      </c>
      <c r="AM29" s="69" t="e">
        <f t="array" aca="1" ref="AM29" ca="1">INDEX(colprodbdd,SMALL(IF(colcatbdd=$A29,ROW(colcatbdd)-1),COLUMN(AL:AL)))</f>
        <v>#NUM!</v>
      </c>
      <c r="AN29" s="69" t="e">
        <f t="array" aca="1" ref="AN29" ca="1">INDEX(colprodbdd,SMALL(IF(colcatbdd=$A29,ROW(colcatbdd)-1),COLUMN(AM:AM)))</f>
        <v>#NUM!</v>
      </c>
      <c r="AO29" s="69" t="e">
        <f t="array" aca="1" ref="AO29" ca="1">INDEX(colprodbdd,SMALL(IF(colcatbdd=$A29,ROW(colcatbdd)-1),COLUMN(AN:AN)))</f>
        <v>#NUM!</v>
      </c>
      <c r="AP29" s="69" t="e">
        <f t="array" aca="1" ref="AP29" ca="1">INDEX(colprodbdd,SMALL(IF(colcatbdd=$A29,ROW(colcatbdd)-1),COLUMN(AO:AO)))</f>
        <v>#NUM!</v>
      </c>
      <c r="AQ29" s="69" t="e">
        <f t="array" aca="1" ref="AQ29" ca="1">INDEX(colprodbdd,SMALL(IF(colcatbdd=$A29,ROW(colcatbdd)-1),COLUMN(AP:AP)))</f>
        <v>#NUM!</v>
      </c>
      <c r="AR29" s="69" t="e">
        <f t="array" aca="1" ref="AR29" ca="1">INDEX(colprodbdd,SMALL(IF(colcatbdd=$A29,ROW(colcatbdd)-1),COLUMN(AQ:AQ)))</f>
        <v>#NUM!</v>
      </c>
      <c r="AS29" s="69" t="e">
        <f t="array" aca="1" ref="AS29" ca="1">INDEX(colprodbdd,SMALL(IF(colcatbdd=$A29,ROW(colcatbdd)-1),COLUMN(AR:AR)))</f>
        <v>#NUM!</v>
      </c>
      <c r="AT29" s="69" t="e">
        <f t="array" aca="1" ref="AT29" ca="1">INDEX(colprodbdd,SMALL(IF(colcatbdd=$A29,ROW(colcatbdd)-1),COLUMN(AS:AS)))</f>
        <v>#NUM!</v>
      </c>
      <c r="AU29" s="69" t="e">
        <f t="array" aca="1" ref="AU29" ca="1">INDEX(colprodbdd,SMALL(IF(colcatbdd=$A29,ROW(colcatbdd)-1),COLUMN(AT:AT)))</f>
        <v>#NUM!</v>
      </c>
      <c r="AV29" s="69" t="e">
        <f t="array" aca="1" ref="AV29" ca="1">INDEX(colprodbdd,SMALL(IF(colcatbdd=$A29,ROW(colcatbdd)-1),COLUMN(AU:AU)))</f>
        <v>#NUM!</v>
      </c>
      <c r="AW29" s="69" t="e">
        <f t="array" aca="1" ref="AW29" ca="1">INDEX(colprodbdd,SMALL(IF(colcatbdd=$A29,ROW(colcatbdd)-1),COLUMN(AV:AV)))</f>
        <v>#NUM!</v>
      </c>
      <c r="AX29" s="69" t="e">
        <f t="array" aca="1" ref="AX29" ca="1">INDEX(colprodbdd,SMALL(IF(colcatbdd=$A29,ROW(colcatbdd)-1),COLUMN(AW:AW)))</f>
        <v>#NUM!</v>
      </c>
      <c r="AY29" s="69" t="e">
        <f t="array" aca="1" ref="AY29" ca="1">INDEX(colprodbdd,SMALL(IF(colcatbdd=$A29,ROW(colcatbdd)-1),COLUMN(AX:AX)))</f>
        <v>#NUM!</v>
      </c>
      <c r="AZ29" s="69" t="e">
        <f t="array" aca="1" ref="AZ29" ca="1">INDEX(colprodbdd,SMALL(IF(colcatbdd=$A29,ROW(colcatbdd)-1),COLUMN(AY:AY)))</f>
        <v>#NUM!</v>
      </c>
      <c r="BA29" s="69" t="e">
        <f t="array" aca="1" ref="BA29" ca="1">INDEX(colprodbdd,SMALL(IF(colcatbdd=$A29,ROW(colcatbdd)-1),COLUMN(AZ:AZ)))</f>
        <v>#NUM!</v>
      </c>
      <c r="BB29" s="69" t="e">
        <f t="array" aca="1" ref="BB29" ca="1">INDEX(colprodbdd,SMALL(IF(colcatbdd=$A29,ROW(colcatbdd)-1),COLUMN(BA:BA)))</f>
        <v>#NUM!</v>
      </c>
      <c r="BC29" s="69" t="e">
        <f t="array" aca="1" ref="BC29" ca="1">INDEX(colprodbdd,SMALL(IF(colcatbdd=$A29,ROW(colcatbdd)-1),COLUMN(BB:BB)))</f>
        <v>#NUM!</v>
      </c>
      <c r="BD29" s="69" t="e">
        <f t="array" aca="1" ref="BD29" ca="1">INDEX(colprodbdd,SMALL(IF(colcatbdd=$A29,ROW(colcatbdd)-1),COLUMN(BC:BC)))</f>
        <v>#NUM!</v>
      </c>
      <c r="BE29" s="69" t="e">
        <f t="array" aca="1" ref="BE29" ca="1">INDEX(colprodbdd,SMALL(IF(colcatbdd=$A29,ROW(colcatbdd)-1),COLUMN(BD:BD)))</f>
        <v>#NUM!</v>
      </c>
      <c r="BF29" s="69" t="e">
        <f t="array" aca="1" ref="BF29" ca="1">INDEX(colprodbdd,SMALL(IF(colcatbdd=$A29,ROW(colcatbdd)-1),COLUMN(BE:BE)))</f>
        <v>#NUM!</v>
      </c>
      <c r="BG29" s="69" t="e">
        <f t="array" aca="1" ref="BG29" ca="1">INDEX(colprodbdd,SMALL(IF(colcatbdd=$A29,ROW(colcatbdd)-1),COLUMN(BF:BF)))</f>
        <v>#NUM!</v>
      </c>
      <c r="BH29" s="69" t="e">
        <f t="array" aca="1" ref="BH29" ca="1">INDEX(colprodbdd,SMALL(IF(colcatbdd=$A29,ROW(colcatbdd)-1),COLUMN(BG:BG)))</f>
        <v>#NUM!</v>
      </c>
      <c r="BI29" s="69" t="e">
        <f t="array" aca="1" ref="BI29" ca="1">INDEX(colprodbdd,SMALL(IF(colcatbdd=$A29,ROW(colcatbdd)-1),COLUMN(BH:BH)))</f>
        <v>#NUM!</v>
      </c>
      <c r="BJ29" s="69" t="e">
        <f t="array" aca="1" ref="BJ29" ca="1">INDEX(colprodbdd,SMALL(IF(colcatbdd=$A29,ROW(colcatbdd)-1),COLUMN(BI:BI)))</f>
        <v>#NUM!</v>
      </c>
      <c r="BK29" s="69" t="e">
        <f t="array" aca="1" ref="BK29" ca="1">INDEX(colprodbdd,SMALL(IF(colcatbdd=$A29,ROW(colcatbdd)-1),COLUMN(BJ:BJ)))</f>
        <v>#NUM!</v>
      </c>
      <c r="BL29" s="69" t="e">
        <f t="array" aca="1" ref="BL29" ca="1">INDEX(colprodbdd,SMALL(IF(colcatbdd=$A29,ROW(colcatbdd)-1),COLUMN(BK:BK)))</f>
        <v>#NUM!</v>
      </c>
      <c r="BM29" s="69" t="e">
        <f t="array" aca="1" ref="BM29" ca="1">INDEX(colprodbdd,SMALL(IF(colcatbdd=$A29,ROW(colcatbdd)-1),COLUMN(BL:BL)))</f>
        <v>#NUM!</v>
      </c>
      <c r="BN29" s="69" t="e">
        <f t="array" aca="1" ref="BN29" ca="1">INDEX(colprodbdd,SMALL(IF(colcatbdd=$A29,ROW(colcatbdd)-1),COLUMN(BM:BM)))</f>
        <v>#NUM!</v>
      </c>
      <c r="BO29" s="69" t="e">
        <f t="array" aca="1" ref="BO29" ca="1">INDEX(colprodbdd,SMALL(IF(colcatbdd=$A29,ROW(colcatbdd)-1),COLUMN(BN:BN)))</f>
        <v>#NUM!</v>
      </c>
      <c r="BP29" s="69" t="e">
        <f t="array" aca="1" ref="BP29" ca="1">INDEX(colprodbdd,SMALL(IF(colcatbdd=$A29,ROW(colcatbdd)-1),COLUMN(BO:BO)))</f>
        <v>#NUM!</v>
      </c>
      <c r="BQ29" s="69" t="e">
        <f t="array" aca="1" ref="BQ29" ca="1">INDEX(colprodbdd,SMALL(IF(colcatbdd=$A29,ROW(colcatbdd)-1),COLUMN(BP:BP)))</f>
        <v>#NUM!</v>
      </c>
      <c r="BR29" s="69" t="e">
        <f t="array" aca="1" ref="BR29" ca="1">INDEX(colprodbdd,SMALL(IF(colcatbdd=$A29,ROW(colcatbdd)-1),COLUMN(BQ:BQ)))</f>
        <v>#NUM!</v>
      </c>
      <c r="BS29" s="69" t="e">
        <f t="array" aca="1" ref="BS29" ca="1">INDEX(colprodbdd,SMALL(IF(colcatbdd=$A29,ROW(colcatbdd)-1),COLUMN(BR:BR)))</f>
        <v>#NUM!</v>
      </c>
      <c r="BT29" s="69" t="e">
        <f t="array" aca="1" ref="BT29" ca="1">INDEX(colprodbdd,SMALL(IF(colcatbdd=$A29,ROW(colcatbdd)-1),COLUMN(BS:BS)))</f>
        <v>#NUM!</v>
      </c>
      <c r="BU29" s="69" t="e">
        <f t="array" aca="1" ref="BU29" ca="1">INDEX(colprodbdd,SMALL(IF(colcatbdd=$A29,ROW(colcatbdd)-1),COLUMN(BT:BT)))</f>
        <v>#NUM!</v>
      </c>
      <c r="BV29" s="69" t="e">
        <f t="array" aca="1" ref="BV29" ca="1">INDEX(colprodbdd,SMALL(IF(colcatbdd=$A29,ROW(colcatbdd)-1),COLUMN(BU:BU)))</f>
        <v>#NUM!</v>
      </c>
      <c r="BW29" s="69" t="e">
        <f t="array" aca="1" ref="BW29" ca="1">INDEX(colprodbdd,SMALL(IF(colcatbdd=$A29,ROW(colcatbdd)-1),COLUMN(BV:BV)))</f>
        <v>#NUM!</v>
      </c>
      <c r="BX29" s="69" t="e">
        <f t="array" aca="1" ref="BX29" ca="1">INDEX(colprodbdd,SMALL(IF(colcatbdd=$A29,ROW(colcatbdd)-1),COLUMN(BW:BW)))</f>
        <v>#NUM!</v>
      </c>
      <c r="BY29" s="69" t="e">
        <f t="array" aca="1" ref="BY29" ca="1">INDEX(colprodbdd,SMALL(IF(colcatbdd=$A29,ROW(colcatbdd)-1),COLUMN(BX:BX)))</f>
        <v>#NUM!</v>
      </c>
      <c r="BZ29" s="69" t="e">
        <f t="array" aca="1" ref="BZ29" ca="1">INDEX(colprodbdd,SMALL(IF(colcatbdd=$A29,ROW(colcatbdd)-1),COLUMN(BY:BY)))</f>
        <v>#NUM!</v>
      </c>
      <c r="CA29" s="69" t="e">
        <f t="array" aca="1" ref="CA29" ca="1">INDEX(colprodbdd,SMALL(IF(colcatbdd=$A29,ROW(colcatbdd)-1),COLUMN(BZ:BZ)))</f>
        <v>#NUM!</v>
      </c>
      <c r="CB29" s="69" t="e">
        <f t="array" aca="1" ref="CB29" ca="1">INDEX(colprodbdd,SMALL(IF(colcatbdd=$A29,ROW(colcatbdd)-1),COLUMN(CA:CA)))</f>
        <v>#NUM!</v>
      </c>
      <c r="CC29" s="69" t="e">
        <f t="array" aca="1" ref="CC29" ca="1">INDEX(colprodbdd,SMALL(IF(colcatbdd=$A29,ROW(colcatbdd)-1),COLUMN(CB:CB)))</f>
        <v>#NUM!</v>
      </c>
      <c r="CD29" s="69" t="e">
        <f t="array" aca="1" ref="CD29" ca="1">INDEX(colprodbdd,SMALL(IF(colcatbdd=$A29,ROW(colcatbdd)-1),COLUMN(CC:CC)))</f>
        <v>#NUM!</v>
      </c>
      <c r="CE29" s="69" t="e">
        <f t="array" aca="1" ref="CE29" ca="1">INDEX(colprodbdd,SMALL(IF(colcatbdd=$A29,ROW(colcatbdd)-1),COLUMN(CD:CD)))</f>
        <v>#NUM!</v>
      </c>
      <c r="CF29" s="69" t="e">
        <f t="array" aca="1" ref="CF29" ca="1">INDEX(colprodbdd,SMALL(IF(colcatbdd=$A29,ROW(colcatbdd)-1),COLUMN(CE:CE)))</f>
        <v>#NUM!</v>
      </c>
      <c r="CG29" s="69" t="e">
        <f t="array" aca="1" ref="CG29" ca="1">INDEX(colprodbdd,SMALL(IF(colcatbdd=$A29,ROW(colcatbdd)-1),COLUMN(CF:CF)))</f>
        <v>#NUM!</v>
      </c>
      <c r="CH29" s="69" t="e">
        <f t="array" aca="1" ref="CH29" ca="1">INDEX(colprodbdd,SMALL(IF(colcatbdd=$A29,ROW(colcatbdd)-1),COLUMN(CG:CG)))</f>
        <v>#NUM!</v>
      </c>
      <c r="CI29" s="69" t="e">
        <f t="array" aca="1" ref="CI29" ca="1">INDEX(colprodbdd,SMALL(IF(colcatbdd=$A29,ROW(colcatbdd)-1),COLUMN(CH:CH)))</f>
        <v>#NUM!</v>
      </c>
      <c r="CJ29" s="69" t="e">
        <f t="array" aca="1" ref="CJ29" ca="1">INDEX(colprodbdd,SMALL(IF(colcatbdd=$A29,ROW(colcatbdd)-1),COLUMN(CI:CI)))</f>
        <v>#NUM!</v>
      </c>
      <c r="CK29" s="69" t="e">
        <f t="array" aca="1" ref="CK29" ca="1">INDEX(colprodbdd,SMALL(IF(colcatbdd=$A29,ROW(colcatbdd)-1),COLUMN(CJ:CJ)))</f>
        <v>#NUM!</v>
      </c>
      <c r="CL29" s="69" t="e">
        <f t="array" aca="1" ref="CL29" ca="1">INDEX(colprodbdd,SMALL(IF(colcatbdd=$A29,ROW(colcatbdd)-1),COLUMN(CK:CK)))</f>
        <v>#NUM!</v>
      </c>
      <c r="CM29" s="69" t="e">
        <f t="array" aca="1" ref="CM29" ca="1">INDEX(colprodbdd,SMALL(IF(colcatbdd=$A29,ROW(colcatbdd)-1),COLUMN(CL:CL)))</f>
        <v>#NUM!</v>
      </c>
      <c r="CN29" s="69" t="e">
        <f t="array" aca="1" ref="CN29" ca="1">INDEX(colprodbdd,SMALL(IF(colcatbdd=$A29,ROW(colcatbdd)-1),COLUMN(CM:CM)))</f>
        <v>#NUM!</v>
      </c>
      <c r="CO29" s="69" t="e">
        <f t="array" aca="1" ref="CO29" ca="1">INDEX(colprodbdd,SMALL(IF(colcatbdd=$A29,ROW(colcatbdd)-1),COLUMN(CN:CN)))</f>
        <v>#NUM!</v>
      </c>
      <c r="CP29" s="69" t="e">
        <f t="array" aca="1" ref="CP29" ca="1">INDEX(colprodbdd,SMALL(IF(colcatbdd=$A29,ROW(colcatbdd)-1),COLUMN(CO:CO)))</f>
        <v>#NUM!</v>
      </c>
      <c r="CQ29" s="69" t="e">
        <f t="array" aca="1" ref="CQ29" ca="1">INDEX(colprodbdd,SMALL(IF(colcatbdd=$A29,ROW(colcatbdd)-1),COLUMN(CP:CP)))</f>
        <v>#NUM!</v>
      </c>
      <c r="CR29" s="69" t="e">
        <f t="array" aca="1" ref="CR29" ca="1">INDEX(colprodbdd,SMALL(IF(colcatbdd=$A29,ROW(colcatbdd)-1),COLUMN(CQ:CQ)))</f>
        <v>#NUM!</v>
      </c>
      <c r="CS29" s="69" t="e">
        <f t="array" aca="1" ref="CS29" ca="1">INDEX(colprodbdd,SMALL(IF(colcatbdd=$A29,ROW(colcatbdd)-1),COLUMN(CR:CR)))</f>
        <v>#NUM!</v>
      </c>
      <c r="CT29" s="69" t="e">
        <f t="array" aca="1" ref="CT29" ca="1">INDEX(colprodbdd,SMALL(IF(colcatbdd=$A29,ROW(colcatbdd)-1),COLUMN(CS:CS)))</f>
        <v>#NUM!</v>
      </c>
      <c r="CU29" s="69" t="e">
        <f t="array" aca="1" ref="CU29" ca="1">INDEX(colprodbdd,SMALL(IF(colcatbdd=$A29,ROW(colcatbdd)-1),COLUMN(CT:CT)))</f>
        <v>#NUM!</v>
      </c>
      <c r="CV29" s="69" t="e">
        <f t="array" aca="1" ref="CV29" ca="1">INDEX(colprodbdd,SMALL(IF(colcatbdd=$A29,ROW(colcatbdd)-1),COLUMN(CU:CU)))</f>
        <v>#NUM!</v>
      </c>
      <c r="CW29" s="69" t="e">
        <f t="array" aca="1" ref="CW29" ca="1">INDEX(colprodbdd,SMALL(IF(colcatbdd=$A29,ROW(colcatbdd)-1),COLUMN(CV:CV)))</f>
        <v>#NUM!</v>
      </c>
      <c r="CX29" s="69" t="e">
        <f t="array" aca="1" ref="CX29" ca="1">INDEX(colprodbdd,SMALL(IF(colcatbdd=$A29,ROW(colcatbdd)-1),COLUMN(CW:CW)))</f>
        <v>#NUM!</v>
      </c>
      <c r="CY29" s="69" t="e">
        <f t="array" aca="1" ref="CY29" ca="1">INDEX(colprodbdd,SMALL(IF(colcatbdd=$A29,ROW(colcatbdd)-1),COLUMN(CX:CX)))</f>
        <v>#NUM!</v>
      </c>
      <c r="CZ29" s="69" t="e">
        <f t="array" aca="1" ref="CZ29" ca="1">INDEX(colprodbdd,SMALL(IF(colcatbdd=$A29,ROW(colcatbdd)-1),COLUMN(CY:CY)))</f>
        <v>#NUM!</v>
      </c>
      <c r="DA29" s="69" t="e">
        <f t="array" aca="1" ref="DA29" ca="1">INDEX(colprodbdd,SMALL(IF(colcatbdd=$A29,ROW(colcatbdd)-1),COLUMN(CZ:CZ)))</f>
        <v>#NUM!</v>
      </c>
      <c r="DB29" s="69" t="e">
        <f t="array" aca="1" ref="DB29" ca="1">INDEX(colprodbdd,SMALL(IF(colcatbdd=$A29,ROW(colcatbdd)-1),COLUMN(DA:DA)))</f>
        <v>#NUM!</v>
      </c>
      <c r="DC29" s="69" t="e">
        <f t="array" aca="1" ref="DC29" ca="1">INDEX(colprodbdd,SMALL(IF(colcatbdd=$A29,ROW(colcatbdd)-1),COLUMN(DB:DB)))</f>
        <v>#NUM!</v>
      </c>
      <c r="DD29" s="69" t="e">
        <f t="array" aca="1" ref="DD29" ca="1">INDEX(colprodbdd,SMALL(IF(colcatbdd=$A29,ROW(colcatbdd)-1),COLUMN(DC:DC)))</f>
        <v>#NUM!</v>
      </c>
      <c r="DE29" s="69" t="e">
        <f t="array" aca="1" ref="DE29" ca="1">INDEX(colprodbdd,SMALL(IF(colcatbdd=$A29,ROW(colcatbdd)-1),COLUMN(DD:DD)))</f>
        <v>#NUM!</v>
      </c>
      <c r="DF29" s="69" t="e">
        <f t="array" aca="1" ref="DF29" ca="1">INDEX(colprodbdd,SMALL(IF(colcatbdd=$A29,ROW(colcatbdd)-1),COLUMN(DE:DE)))</f>
        <v>#NUM!</v>
      </c>
      <c r="DG29" s="69" t="e">
        <f t="array" aca="1" ref="DG29" ca="1">INDEX(colprodbdd,SMALL(IF(colcatbdd=$A29,ROW(colcatbdd)-1),COLUMN(DF:DF)))</f>
        <v>#NUM!</v>
      </c>
      <c r="DH29" s="69" t="e">
        <f t="array" aca="1" ref="DH29" ca="1">INDEX(colprodbdd,SMALL(IF(colcatbdd=$A29,ROW(colcatbdd)-1),COLUMN(DG:DG)))</f>
        <v>#NUM!</v>
      </c>
      <c r="DI29" s="69" t="e">
        <f t="array" aca="1" ref="DI29" ca="1">INDEX(colprodbdd,SMALL(IF(colcatbdd=$A29,ROW(colcatbdd)-1),COLUMN(DH:DH)))</f>
        <v>#NUM!</v>
      </c>
      <c r="DJ29" s="69" t="e">
        <f t="array" aca="1" ref="DJ29" ca="1">INDEX(colprodbdd,SMALL(IF(colcatbdd=$A29,ROW(colcatbdd)-1),COLUMN(DI:DI)))</f>
        <v>#NUM!</v>
      </c>
      <c r="DK29" s="69" t="e">
        <f t="array" aca="1" ref="DK29" ca="1">INDEX(colprodbdd,SMALL(IF(colcatbdd=$A29,ROW(colcatbdd)-1),COLUMN(DJ:DJ)))</f>
        <v>#NUM!</v>
      </c>
      <c r="DL29" s="69" t="e">
        <f t="array" aca="1" ref="DL29" ca="1">INDEX(colprodbdd,SMALL(IF(colcatbdd=$A29,ROW(colcatbdd)-1),COLUMN(DK:DK)))</f>
        <v>#NUM!</v>
      </c>
      <c r="DM29" s="69" t="e">
        <f t="array" aca="1" ref="DM29" ca="1">INDEX(colprodbdd,SMALL(IF(colcatbdd=$A29,ROW(colcatbdd)-1),COLUMN(DL:DL)))</f>
        <v>#NUM!</v>
      </c>
      <c r="DN29" s="69" t="e">
        <f t="array" aca="1" ref="DN29" ca="1">INDEX(colprodbdd,SMALL(IF(colcatbdd=$A29,ROW(colcatbdd)-1),COLUMN(DM:DM)))</f>
        <v>#NUM!</v>
      </c>
      <c r="DO29" s="69" t="e">
        <f t="array" aca="1" ref="DO29" ca="1">INDEX(colprodbdd,SMALL(IF(colcatbdd=$A29,ROW(colcatbdd)-1),COLUMN(DN:DN)))</f>
        <v>#NUM!</v>
      </c>
      <c r="DP29" s="69" t="e">
        <f t="array" aca="1" ref="DP29" ca="1">INDEX(colprodbdd,SMALL(IF(colcatbdd=$A29,ROW(colcatbdd)-1),COLUMN(DO:DO)))</f>
        <v>#NUM!</v>
      </c>
      <c r="DQ29" s="69" t="e">
        <f t="array" aca="1" ref="DQ29" ca="1">INDEX(colprodbdd,SMALL(IF(colcatbdd=$A29,ROW(colcatbdd)-1),COLUMN(DP:DP)))</f>
        <v>#NUM!</v>
      </c>
      <c r="DR29" s="69" t="e">
        <f t="array" aca="1" ref="DR29" ca="1">INDEX(colprodbdd,SMALL(IF(colcatbdd=$A29,ROW(colcatbdd)-1),COLUMN(DQ:DQ)))</f>
        <v>#NUM!</v>
      </c>
      <c r="DS29" s="69" t="e">
        <f t="array" aca="1" ref="DS29" ca="1">INDEX(colprodbdd,SMALL(IF(colcatbdd=$A29,ROW(colcatbdd)-1),COLUMN(DR:DR)))</f>
        <v>#NUM!</v>
      </c>
      <c r="DT29" s="69" t="e">
        <f t="array" aca="1" ref="DT29" ca="1">INDEX(colprodbdd,SMALL(IF(colcatbdd=$A29,ROW(colcatbdd)-1),COLUMN(DS:DS)))</f>
        <v>#NUM!</v>
      </c>
      <c r="DU29" s="69" t="e">
        <f t="array" aca="1" ref="DU29" ca="1">INDEX(colprodbdd,SMALL(IF(colcatbdd=$A29,ROW(colcatbdd)-1),COLUMN(DT:DT)))</f>
        <v>#NUM!</v>
      </c>
      <c r="DV29" s="69" t="e">
        <f t="array" aca="1" ref="DV29" ca="1">INDEX(colprodbdd,SMALL(IF(colcatbdd=$A29,ROW(colcatbdd)-1),COLUMN(DU:DU)))</f>
        <v>#NUM!</v>
      </c>
    </row>
    <row r="30" spans="1:126">
      <c r="A30" s="10"/>
    </row>
    <row r="31" spans="1:126">
      <c r="A31" s="17" t="s">
        <v>36</v>
      </c>
    </row>
    <row r="32" spans="1:126">
      <c r="A32" s="17" t="s">
        <v>37</v>
      </c>
    </row>
    <row r="33" spans="1:1">
      <c r="A33" s="17" t="s">
        <v>32</v>
      </c>
    </row>
    <row r="34" spans="1:1">
      <c r="A34" s="17" t="s">
        <v>33</v>
      </c>
    </row>
    <row r="35" spans="1:1">
      <c r="A35" s="17" t="s">
        <v>34</v>
      </c>
    </row>
    <row r="36" spans="1:1">
      <c r="A36" s="17"/>
    </row>
    <row r="37" spans="1:1">
      <c r="A37" s="17"/>
    </row>
    <row r="38" spans="1:1">
      <c r="A38" s="17"/>
    </row>
    <row r="39" spans="1:1">
      <c r="A39" s="17"/>
    </row>
    <row r="40" spans="1:1">
      <c r="A40" s="10"/>
    </row>
    <row r="41" spans="1:1">
      <c r="A41" s="10"/>
    </row>
    <row r="42" spans="1:1">
      <c r="A42" s="10"/>
    </row>
    <row r="43" spans="1:1">
      <c r="A43" s="11"/>
    </row>
    <row r="44" spans="1:1">
      <c r="A44" s="11"/>
    </row>
    <row r="49" spans="1:1">
      <c r="A49" s="64" t="s">
        <v>79</v>
      </c>
    </row>
    <row r="50" spans="1:1">
      <c r="A50" s="63" t="s">
        <v>80</v>
      </c>
    </row>
    <row r="51" spans="1:1">
      <c r="A51" s="64" t="s">
        <v>81</v>
      </c>
    </row>
    <row r="52" spans="1:1">
      <c r="A52" s="63" t="s">
        <v>82</v>
      </c>
    </row>
    <row r="53" spans="1:1">
      <c r="A53" s="64" t="s">
        <v>83</v>
      </c>
    </row>
    <row r="54" spans="1:1">
      <c r="A54" s="63" t="s">
        <v>84</v>
      </c>
    </row>
    <row r="55" spans="1:1">
      <c r="A55" s="64" t="s">
        <v>85</v>
      </c>
    </row>
    <row r="56" spans="1:1">
      <c r="A56" s="63" t="s">
        <v>86</v>
      </c>
    </row>
    <row r="57" spans="1:1">
      <c r="A57" s="64" t="s">
        <v>87</v>
      </c>
    </row>
    <row r="58" spans="1:1">
      <c r="A58" s="63" t="s">
        <v>88</v>
      </c>
    </row>
    <row r="59" spans="1:1">
      <c r="A59" s="64" t="s">
        <v>89</v>
      </c>
    </row>
    <row r="60" spans="1:1">
      <c r="A60" s="63" t="s">
        <v>90</v>
      </c>
    </row>
    <row r="61" spans="1:1">
      <c r="A61" s="64" t="s">
        <v>91</v>
      </c>
    </row>
    <row r="62" spans="1:1">
      <c r="A62" s="63" t="s">
        <v>92</v>
      </c>
    </row>
    <row r="63" spans="1:1">
      <c r="A63" s="64" t="s">
        <v>93</v>
      </c>
    </row>
    <row r="64" spans="1:1">
      <c r="A64" s="63" t="s">
        <v>94</v>
      </c>
    </row>
    <row r="65" spans="1:1">
      <c r="A65" s="64" t="s">
        <v>95</v>
      </c>
    </row>
    <row r="66" spans="1:1">
      <c r="A66" s="63" t="s">
        <v>96</v>
      </c>
    </row>
    <row r="67" spans="1:1">
      <c r="A67" s="64" t="s">
        <v>97</v>
      </c>
    </row>
    <row r="68" spans="1:1">
      <c r="A68" s="63" t="s">
        <v>98</v>
      </c>
    </row>
    <row r="69" spans="1:1">
      <c r="A69" s="64" t="s">
        <v>99</v>
      </c>
    </row>
    <row r="70" spans="1:1">
      <c r="A70" s="63" t="s">
        <v>100</v>
      </c>
    </row>
    <row r="71" spans="1:1">
      <c r="A71" s="64" t="s">
        <v>101</v>
      </c>
    </row>
    <row r="72" spans="1:1">
      <c r="A72" s="63" t="s">
        <v>102</v>
      </c>
    </row>
    <row r="73" spans="1:1">
      <c r="A73" s="64" t="s">
        <v>103</v>
      </c>
    </row>
    <row r="74" spans="1:1">
      <c r="A74" s="65" t="s">
        <v>104</v>
      </c>
    </row>
    <row r="75" spans="1:1">
      <c r="A75" s="61"/>
    </row>
    <row r="76" spans="1:1">
      <c r="A76" s="62"/>
    </row>
    <row r="77" spans="1:1">
      <c r="A77" s="61"/>
    </row>
    <row r="78" spans="1:1">
      <c r="A78" s="62"/>
    </row>
    <row r="79" spans="1:1">
      <c r="A79" s="61"/>
    </row>
  </sheetData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B84"/>
  <sheetViews>
    <sheetView workbookViewId="0">
      <selection activeCell="M9" sqref="M9"/>
    </sheetView>
  </sheetViews>
  <sheetFormatPr baseColWidth="10" defaultRowHeight="14.5"/>
  <cols>
    <col min="1" max="1" width="20.7265625" customWidth="1"/>
    <col min="2" max="2" width="11.453125" style="17"/>
  </cols>
  <sheetData>
    <row r="1" spans="1:28">
      <c r="A1" s="38" t="s">
        <v>55</v>
      </c>
      <c r="B1" s="28" t="s">
        <v>44</v>
      </c>
      <c r="C1" s="28"/>
      <c r="D1" s="28"/>
      <c r="E1" s="28"/>
      <c r="F1" s="28"/>
      <c r="I1" s="17"/>
      <c r="J1" s="17"/>
    </row>
    <row r="2" spans="1:28">
      <c r="A2" s="26" t="s">
        <v>41</v>
      </c>
      <c r="B2" s="28" t="s">
        <v>44</v>
      </c>
      <c r="C2" t="s">
        <v>47</v>
      </c>
      <c r="D2" t="s">
        <v>45</v>
      </c>
      <c r="E2" t="s">
        <v>46</v>
      </c>
      <c r="F2" s="28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</row>
    <row r="3" spans="1:28">
      <c r="A3" s="27" t="s">
        <v>42</v>
      </c>
      <c r="B3" s="28" t="s">
        <v>44</v>
      </c>
      <c r="C3" s="28">
        <v>50</v>
      </c>
      <c r="D3" s="37">
        <v>100</v>
      </c>
      <c r="E3" s="37">
        <v>150</v>
      </c>
      <c r="F3" s="28">
        <v>200</v>
      </c>
      <c r="G3" s="37">
        <v>250</v>
      </c>
      <c r="H3" s="37">
        <v>300</v>
      </c>
      <c r="I3" s="28">
        <v>350</v>
      </c>
      <c r="J3" s="37">
        <v>400</v>
      </c>
      <c r="K3" s="37">
        <v>450</v>
      </c>
      <c r="L3" s="28">
        <v>500</v>
      </c>
      <c r="M3" s="37">
        <v>550</v>
      </c>
      <c r="N3" s="37">
        <v>600</v>
      </c>
      <c r="O3" s="28">
        <v>650</v>
      </c>
      <c r="P3" s="37">
        <v>700</v>
      </c>
      <c r="Q3" s="37">
        <v>750</v>
      </c>
      <c r="R3" s="28">
        <v>800</v>
      </c>
      <c r="S3" s="37">
        <v>850</v>
      </c>
      <c r="T3" s="37">
        <v>900</v>
      </c>
      <c r="U3" s="28">
        <v>950</v>
      </c>
      <c r="V3" s="37">
        <v>1000</v>
      </c>
      <c r="W3" s="37">
        <v>1050</v>
      </c>
      <c r="X3" s="28">
        <v>1100</v>
      </c>
      <c r="Y3" s="37">
        <v>1150</v>
      </c>
      <c r="Z3" s="37">
        <v>1200</v>
      </c>
      <c r="AA3" s="28">
        <v>1250</v>
      </c>
      <c r="AB3" s="37">
        <v>1300</v>
      </c>
    </row>
    <row r="4" spans="1:28">
      <c r="A4" s="29" t="s">
        <v>43</v>
      </c>
      <c r="B4" s="28" t="s">
        <v>44</v>
      </c>
      <c r="C4" s="28" t="s">
        <v>106</v>
      </c>
      <c r="D4" s="37" t="s">
        <v>107</v>
      </c>
      <c r="E4" s="37" t="s">
        <v>108</v>
      </c>
      <c r="F4" s="37" t="s">
        <v>109</v>
      </c>
    </row>
    <row r="5" spans="1:28">
      <c r="A5" s="38" t="s">
        <v>56</v>
      </c>
      <c r="B5" s="28" t="s">
        <v>44</v>
      </c>
      <c r="C5" s="28"/>
      <c r="D5" s="28"/>
      <c r="E5" s="28"/>
      <c r="F5" s="28"/>
    </row>
    <row r="6" spans="1:28">
      <c r="A6" s="36" t="s">
        <v>41</v>
      </c>
      <c r="B6" s="28" t="s">
        <v>44</v>
      </c>
      <c r="C6" s="28"/>
      <c r="D6" s="28"/>
      <c r="E6" s="28"/>
      <c r="F6" s="28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1:28">
      <c r="A7" s="27" t="s">
        <v>42</v>
      </c>
      <c r="B7" s="28" t="s">
        <v>44</v>
      </c>
      <c r="D7" s="28"/>
      <c r="E7" s="28"/>
      <c r="F7" s="28"/>
      <c r="G7" s="28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8">
      <c r="A8" s="29" t="s">
        <v>43</v>
      </c>
      <c r="B8" s="28" t="s">
        <v>44</v>
      </c>
      <c r="C8" s="28"/>
      <c r="D8" s="28"/>
      <c r="E8" s="28"/>
      <c r="F8" s="28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8">
      <c r="A9" s="35" t="s">
        <v>57</v>
      </c>
      <c r="B9" s="28" t="s">
        <v>44</v>
      </c>
    </row>
    <row r="10" spans="1:28">
      <c r="A10" t="s">
        <v>41</v>
      </c>
      <c r="B10" s="28" t="s">
        <v>44</v>
      </c>
      <c r="C10" s="28"/>
      <c r="D10" s="37"/>
      <c r="E10" s="37"/>
    </row>
    <row r="11" spans="1:28">
      <c r="A11" t="s">
        <v>42</v>
      </c>
      <c r="B11" s="28" t="s">
        <v>44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</row>
    <row r="12" spans="1:28">
      <c r="A12" t="s">
        <v>43</v>
      </c>
      <c r="B12" s="28" t="s">
        <v>44</v>
      </c>
      <c r="C12" s="37"/>
      <c r="D12" s="37"/>
    </row>
    <row r="13" spans="1:28">
      <c r="A13" s="35" t="s">
        <v>58</v>
      </c>
      <c r="B13" s="17" t="s">
        <v>44</v>
      </c>
    </row>
    <row r="14" spans="1:28">
      <c r="A14" s="17" t="s">
        <v>41</v>
      </c>
      <c r="B14" s="17" t="s">
        <v>44</v>
      </c>
      <c r="C14" t="s">
        <v>112</v>
      </c>
      <c r="D14" t="s">
        <v>113</v>
      </c>
      <c r="E14" t="s">
        <v>114</v>
      </c>
    </row>
    <row r="15" spans="1:28" s="17" customFormat="1">
      <c r="A15" s="17" t="s">
        <v>42</v>
      </c>
      <c r="B15" s="17" t="s">
        <v>44</v>
      </c>
      <c r="C15" s="17" t="s">
        <v>115</v>
      </c>
      <c r="D15" s="17" t="s">
        <v>116</v>
      </c>
      <c r="E15" s="17" t="s">
        <v>117</v>
      </c>
      <c r="F15" s="17" t="s">
        <v>119</v>
      </c>
      <c r="G15" s="17" t="s">
        <v>121</v>
      </c>
      <c r="H15" s="17" t="s">
        <v>120</v>
      </c>
      <c r="I15" s="17" t="s">
        <v>122</v>
      </c>
      <c r="J15" s="17" t="s">
        <v>123</v>
      </c>
      <c r="K15" s="17" t="s">
        <v>124</v>
      </c>
    </row>
    <row r="16" spans="1:28">
      <c r="A16" s="17" t="s">
        <v>43</v>
      </c>
      <c r="B16" s="17" t="s">
        <v>44</v>
      </c>
      <c r="C16" t="s">
        <v>32</v>
      </c>
      <c r="D16" t="s">
        <v>33</v>
      </c>
      <c r="E16" t="s">
        <v>34</v>
      </c>
      <c r="F16" t="s">
        <v>125</v>
      </c>
    </row>
    <row r="17" spans="1:13">
      <c r="A17" s="35" t="s">
        <v>59</v>
      </c>
      <c r="B17" s="17" t="s">
        <v>44</v>
      </c>
    </row>
    <row r="18" spans="1:13">
      <c r="A18" s="17" t="s">
        <v>41</v>
      </c>
      <c r="B18" s="17" t="s">
        <v>44</v>
      </c>
      <c r="H18" s="17"/>
      <c r="I18" s="17"/>
    </row>
    <row r="19" spans="1:13">
      <c r="A19" s="17" t="s">
        <v>42</v>
      </c>
      <c r="B19" s="17" t="s">
        <v>44</v>
      </c>
    </row>
    <row r="20" spans="1:13">
      <c r="A20" s="17" t="s">
        <v>43</v>
      </c>
      <c r="B20" s="17" t="s">
        <v>44</v>
      </c>
      <c r="D20" s="17"/>
      <c r="F20" s="17"/>
    </row>
    <row r="21" spans="1:13">
      <c r="A21" s="35" t="s">
        <v>60</v>
      </c>
      <c r="B21" s="17" t="s">
        <v>44</v>
      </c>
    </row>
    <row r="22" spans="1:13">
      <c r="A22" s="17" t="s">
        <v>41</v>
      </c>
      <c r="B22" s="17" t="s">
        <v>44</v>
      </c>
    </row>
    <row r="23" spans="1:13">
      <c r="A23" s="17" t="s">
        <v>42</v>
      </c>
      <c r="B23" s="17" t="s">
        <v>44</v>
      </c>
    </row>
    <row r="24" spans="1:13">
      <c r="A24" s="17" t="s">
        <v>43</v>
      </c>
      <c r="B24" s="17" t="s">
        <v>44</v>
      </c>
    </row>
    <row r="25" spans="1:13">
      <c r="A25" s="35" t="s">
        <v>61</v>
      </c>
      <c r="B25" s="17" t="s">
        <v>44</v>
      </c>
    </row>
    <row r="26" spans="1:13">
      <c r="A26" s="17" t="s">
        <v>41</v>
      </c>
      <c r="B26" s="17" t="s">
        <v>44</v>
      </c>
      <c r="M26" s="17"/>
    </row>
    <row r="27" spans="1:13">
      <c r="A27" s="17" t="s">
        <v>42</v>
      </c>
      <c r="B27" s="17" t="s">
        <v>44</v>
      </c>
    </row>
    <row r="28" spans="1:13">
      <c r="A28" s="17" t="s">
        <v>43</v>
      </c>
      <c r="B28" s="17" t="s">
        <v>44</v>
      </c>
    </row>
    <row r="29" spans="1:13">
      <c r="A29" s="35" t="s">
        <v>62</v>
      </c>
      <c r="B29" s="17" t="s">
        <v>44</v>
      </c>
    </row>
    <row r="30" spans="1:13">
      <c r="A30" s="17" t="s">
        <v>41</v>
      </c>
      <c r="B30" s="17" t="s">
        <v>44</v>
      </c>
    </row>
    <row r="31" spans="1:13">
      <c r="A31" s="17" t="s">
        <v>42</v>
      </c>
      <c r="B31" s="17" t="s">
        <v>44</v>
      </c>
    </row>
    <row r="32" spans="1:13">
      <c r="A32" s="17" t="s">
        <v>43</v>
      </c>
      <c r="B32" s="17" t="s">
        <v>44</v>
      </c>
    </row>
    <row r="33" spans="1:2">
      <c r="A33" s="35" t="s">
        <v>63</v>
      </c>
      <c r="B33" s="17" t="s">
        <v>44</v>
      </c>
    </row>
    <row r="34" spans="1:2">
      <c r="A34" s="17" t="s">
        <v>41</v>
      </c>
      <c r="B34" s="17" t="s">
        <v>44</v>
      </c>
    </row>
    <row r="35" spans="1:2">
      <c r="A35" s="17" t="s">
        <v>42</v>
      </c>
      <c r="B35" s="17" t="s">
        <v>44</v>
      </c>
    </row>
    <row r="36" spans="1:2">
      <c r="A36" s="17" t="s">
        <v>43</v>
      </c>
      <c r="B36" s="17" t="s">
        <v>44</v>
      </c>
    </row>
    <row r="37" spans="1:2">
      <c r="A37" s="35" t="s">
        <v>64</v>
      </c>
      <c r="B37" s="17" t="s">
        <v>44</v>
      </c>
    </row>
    <row r="38" spans="1:2">
      <c r="A38" s="17" t="s">
        <v>41</v>
      </c>
      <c r="B38" s="17" t="s">
        <v>44</v>
      </c>
    </row>
    <row r="39" spans="1:2">
      <c r="A39" s="17" t="s">
        <v>42</v>
      </c>
      <c r="B39" s="17" t="s">
        <v>44</v>
      </c>
    </row>
    <row r="40" spans="1:2">
      <c r="A40" s="17" t="s">
        <v>43</v>
      </c>
      <c r="B40" s="17" t="s">
        <v>44</v>
      </c>
    </row>
    <row r="41" spans="1:2">
      <c r="A41" s="35" t="s">
        <v>65</v>
      </c>
      <c r="B41" s="17" t="s">
        <v>44</v>
      </c>
    </row>
    <row r="42" spans="1:2">
      <c r="A42" s="17" t="s">
        <v>41</v>
      </c>
      <c r="B42" s="17" t="s">
        <v>44</v>
      </c>
    </row>
    <row r="43" spans="1:2">
      <c r="A43" s="17" t="s">
        <v>42</v>
      </c>
      <c r="B43" s="17" t="s">
        <v>44</v>
      </c>
    </row>
    <row r="44" spans="1:2">
      <c r="A44" s="17" t="s">
        <v>43</v>
      </c>
      <c r="B44" s="17" t="s">
        <v>44</v>
      </c>
    </row>
    <row r="45" spans="1:2">
      <c r="A45" s="35" t="s">
        <v>66</v>
      </c>
      <c r="B45" s="17" t="s">
        <v>44</v>
      </c>
    </row>
    <row r="46" spans="1:2">
      <c r="A46" s="17" t="s">
        <v>41</v>
      </c>
      <c r="B46" s="17" t="s">
        <v>44</v>
      </c>
    </row>
    <row r="47" spans="1:2">
      <c r="A47" s="17" t="s">
        <v>42</v>
      </c>
      <c r="B47" s="17" t="s">
        <v>44</v>
      </c>
    </row>
    <row r="48" spans="1:2">
      <c r="A48" s="17" t="s">
        <v>43</v>
      </c>
      <c r="B48" s="17" t="s">
        <v>44</v>
      </c>
    </row>
    <row r="49" spans="1:2">
      <c r="A49" s="35" t="s">
        <v>67</v>
      </c>
      <c r="B49" s="17" t="s">
        <v>44</v>
      </c>
    </row>
    <row r="50" spans="1:2">
      <c r="A50" s="17" t="s">
        <v>41</v>
      </c>
      <c r="B50" s="17" t="s">
        <v>44</v>
      </c>
    </row>
    <row r="51" spans="1:2">
      <c r="A51" s="17" t="s">
        <v>42</v>
      </c>
      <c r="B51" s="17" t="s">
        <v>44</v>
      </c>
    </row>
    <row r="52" spans="1:2">
      <c r="A52" s="17" t="s">
        <v>43</v>
      </c>
      <c r="B52" s="17" t="s">
        <v>44</v>
      </c>
    </row>
    <row r="53" spans="1:2">
      <c r="A53" s="35" t="s">
        <v>68</v>
      </c>
      <c r="B53" s="17" t="s">
        <v>44</v>
      </c>
    </row>
    <row r="54" spans="1:2">
      <c r="A54" s="17" t="s">
        <v>41</v>
      </c>
      <c r="B54" s="17" t="s">
        <v>44</v>
      </c>
    </row>
    <row r="55" spans="1:2">
      <c r="A55" s="17" t="s">
        <v>42</v>
      </c>
      <c r="B55" s="17" t="s">
        <v>44</v>
      </c>
    </row>
    <row r="56" spans="1:2">
      <c r="A56" s="17" t="s">
        <v>43</v>
      </c>
      <c r="B56" s="17" t="s">
        <v>44</v>
      </c>
    </row>
    <row r="57" spans="1:2">
      <c r="A57" s="35" t="s">
        <v>105</v>
      </c>
      <c r="B57" s="17" t="s">
        <v>44</v>
      </c>
    </row>
    <row r="58" spans="1:2">
      <c r="A58" s="17" t="s">
        <v>41</v>
      </c>
      <c r="B58" s="17" t="s">
        <v>44</v>
      </c>
    </row>
    <row r="59" spans="1:2">
      <c r="A59" s="17" t="s">
        <v>42</v>
      </c>
      <c r="B59" s="17" t="s">
        <v>44</v>
      </c>
    </row>
    <row r="60" spans="1:2">
      <c r="A60" s="17" t="s">
        <v>43</v>
      </c>
      <c r="B60" s="17" t="s">
        <v>44</v>
      </c>
    </row>
    <row r="61" spans="1:2">
      <c r="A61" s="35" t="s">
        <v>70</v>
      </c>
      <c r="B61" s="17" t="s">
        <v>44</v>
      </c>
    </row>
    <row r="62" spans="1:2">
      <c r="A62" s="17" t="s">
        <v>41</v>
      </c>
      <c r="B62" s="17" t="s">
        <v>44</v>
      </c>
    </row>
    <row r="63" spans="1:2">
      <c r="A63" s="17" t="s">
        <v>42</v>
      </c>
      <c r="B63" s="17" t="s">
        <v>44</v>
      </c>
    </row>
    <row r="64" spans="1:2">
      <c r="A64" s="17" t="s">
        <v>43</v>
      </c>
      <c r="B64" s="17" t="s">
        <v>44</v>
      </c>
    </row>
    <row r="65" spans="1:15">
      <c r="A65" s="35" t="s">
        <v>71</v>
      </c>
      <c r="B65" s="17" t="s">
        <v>44</v>
      </c>
    </row>
    <row r="66" spans="1:15">
      <c r="A66" s="17" t="s">
        <v>41</v>
      </c>
      <c r="B66" s="17" t="s">
        <v>44</v>
      </c>
      <c r="C66" s="17"/>
      <c r="D66" s="17"/>
      <c r="E66" s="17"/>
      <c r="F66" s="17"/>
      <c r="G66" s="17"/>
      <c r="H66" s="17"/>
    </row>
    <row r="67" spans="1:15">
      <c r="A67" s="17" t="s">
        <v>42</v>
      </c>
      <c r="B67" s="17" t="s">
        <v>44</v>
      </c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>
      <c r="A68" s="17" t="s">
        <v>43</v>
      </c>
      <c r="B68" s="17" t="s">
        <v>44</v>
      </c>
      <c r="C68" s="17"/>
      <c r="D68" s="17"/>
      <c r="E68" s="17"/>
    </row>
    <row r="69" spans="1:15">
      <c r="A69" s="35" t="s">
        <v>72</v>
      </c>
      <c r="B69" s="17" t="s">
        <v>44</v>
      </c>
    </row>
    <row r="70" spans="1:15">
      <c r="A70" s="17" t="s">
        <v>41</v>
      </c>
      <c r="B70" s="17" t="s">
        <v>44</v>
      </c>
      <c r="C70" s="17"/>
      <c r="D70" s="17"/>
      <c r="E70" s="17"/>
      <c r="F70" s="17"/>
    </row>
    <row r="71" spans="1:15">
      <c r="A71" s="17" t="s">
        <v>42</v>
      </c>
      <c r="B71" s="17" t="s">
        <v>44</v>
      </c>
      <c r="C71" s="17"/>
      <c r="D71" s="17"/>
      <c r="E71" s="17"/>
      <c r="F71" s="17"/>
    </row>
    <row r="72" spans="1:15">
      <c r="A72" s="17" t="s">
        <v>43</v>
      </c>
      <c r="B72" s="17" t="s">
        <v>44</v>
      </c>
      <c r="C72" s="17"/>
      <c r="D72" s="17"/>
      <c r="E72" s="17"/>
      <c r="F72" s="17"/>
    </row>
    <row r="73" spans="1:15">
      <c r="A73" s="35" t="s">
        <v>73</v>
      </c>
      <c r="B73" s="17" t="s">
        <v>44</v>
      </c>
    </row>
    <row r="74" spans="1:15">
      <c r="A74" s="17" t="s">
        <v>41</v>
      </c>
      <c r="B74" s="17" t="s">
        <v>44</v>
      </c>
    </row>
    <row r="75" spans="1:15">
      <c r="A75" s="17" t="s">
        <v>42</v>
      </c>
      <c r="B75" s="17" t="s">
        <v>44</v>
      </c>
    </row>
    <row r="76" spans="1:15">
      <c r="A76" s="17" t="s">
        <v>43</v>
      </c>
      <c r="B76" s="17" t="s">
        <v>44</v>
      </c>
    </row>
    <row r="77" spans="1:15">
      <c r="A77" s="35" t="s">
        <v>74</v>
      </c>
      <c r="B77" s="17" t="s">
        <v>44</v>
      </c>
    </row>
    <row r="78" spans="1:15">
      <c r="A78" s="17" t="s">
        <v>41</v>
      </c>
      <c r="B78" s="17" t="s">
        <v>44</v>
      </c>
    </row>
    <row r="79" spans="1:15">
      <c r="A79" s="17" t="s">
        <v>42</v>
      </c>
      <c r="B79" s="17" t="s">
        <v>44</v>
      </c>
    </row>
    <row r="80" spans="1:15">
      <c r="A80" s="17" t="s">
        <v>43</v>
      </c>
      <c r="B80" s="17" t="s">
        <v>44</v>
      </c>
    </row>
    <row r="81" spans="1:2">
      <c r="A81" s="35" t="s">
        <v>75</v>
      </c>
      <c r="B81" s="17" t="s">
        <v>44</v>
      </c>
    </row>
    <row r="82" spans="1:2">
      <c r="A82" s="17" t="s">
        <v>41</v>
      </c>
      <c r="B82" s="17" t="s">
        <v>44</v>
      </c>
    </row>
    <row r="83" spans="1:2">
      <c r="A83" s="17" t="s">
        <v>42</v>
      </c>
      <c r="B83" s="17" t="s">
        <v>44</v>
      </c>
    </row>
    <row r="84" spans="1:2">
      <c r="A84" s="17" t="s">
        <v>43</v>
      </c>
      <c r="B84" s="17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SIMULATION</vt:lpstr>
      <vt:lpstr>RECHERCHE</vt:lpstr>
      <vt:lpstr>BDD</vt:lpstr>
      <vt:lpstr>LISTE</vt:lpstr>
      <vt:lpstr>VALEUR</vt:lpstr>
      <vt:lpstr>catég</vt:lpstr>
      <vt:lpstr>CATEGORIE</vt:lpstr>
      <vt:lpstr>Categories</vt:lpstr>
      <vt:lpstr>cola</vt:lpstr>
      <vt:lpstr>CONDITIONNEMENT</vt:lpstr>
      <vt:lpstr>dept</vt:lpstr>
      <vt:lpstr>deptcat</vt:lpstr>
      <vt:lpstr>filtre</vt:lpstr>
      <vt:lpstr>MARQUE</vt:lpstr>
      <vt:lpstr>marques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</dc:creator>
  <cp:lastModifiedBy>tulipe</cp:lastModifiedBy>
  <dcterms:created xsi:type="dcterms:W3CDTF">2016-02-16T13:49:57Z</dcterms:created>
  <dcterms:modified xsi:type="dcterms:W3CDTF">2017-07-16T17:40:14Z</dcterms:modified>
</cp:coreProperties>
</file>