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11"/>
  <c r="J12"/>
  <c r="J2"/>
  <c r="I3"/>
  <c r="I4"/>
  <c r="I5"/>
  <c r="I6"/>
  <c r="I7"/>
  <c r="I8"/>
  <c r="I9"/>
  <c r="I10"/>
  <c r="I11"/>
  <c r="I12"/>
  <c r="I2"/>
  <c r="H3"/>
  <c r="H4"/>
  <c r="H5"/>
  <c r="H6"/>
  <c r="H7"/>
  <c r="H8"/>
  <c r="H9"/>
  <c r="H10"/>
  <c r="H11"/>
  <c r="H12"/>
  <c r="H2"/>
  <c r="V3" a="1"/>
  <c r="V3" s="1"/>
  <c r="V4" a="1"/>
  <c r="V4" s="1"/>
  <c r="V5" a="1"/>
  <c r="V5" s="1"/>
  <c r="V6" a="1"/>
  <c r="V6" s="1"/>
  <c r="V8" a="1"/>
  <c r="V8" s="1"/>
  <c r="T2" a="1"/>
  <c r="T2" s="1"/>
  <c r="S2" a="1"/>
  <c r="S2" s="1"/>
  <c r="R3" a="1"/>
  <c r="R3" s="1"/>
  <c r="R4" a="1"/>
  <c r="R4" s="1"/>
  <c r="R5" a="1"/>
  <c r="R5" s="1"/>
  <c r="R6" a="1"/>
  <c r="R6" s="1"/>
  <c r="R7" a="1"/>
  <c r="R7" s="1"/>
  <c r="R8" a="1"/>
  <c r="R8" s="1"/>
  <c r="R2" a="1"/>
  <c r="R2" s="1"/>
  <c r="Q3" a="1"/>
  <c r="Q3" s="1"/>
  <c r="Q4" a="1"/>
  <c r="Q4" s="1"/>
  <c r="Q5" a="1"/>
  <c r="Q5" s="1"/>
  <c r="Q6" a="1"/>
  <c r="Q6" s="1"/>
  <c r="Q7" a="1"/>
  <c r="Q7" s="1"/>
  <c r="Q8" a="1"/>
  <c r="Q8" s="1"/>
  <c r="P3" a="1"/>
  <c r="P3" s="1"/>
  <c r="P4" a="1"/>
  <c r="P4" s="1"/>
  <c r="P5" a="1"/>
  <c r="P5" s="1"/>
  <c r="P6" a="1"/>
  <c r="P6" s="1"/>
  <c r="P7" a="1"/>
  <c r="P7" s="1"/>
  <c r="P8" a="1"/>
  <c r="P8" s="1"/>
  <c r="Q2" a="1"/>
  <c r="Q2" s="1"/>
  <c r="P2" a="1"/>
  <c r="P2" s="1"/>
  <c r="O3" a="1"/>
  <c r="O3" s="1"/>
  <c r="O4" a="1"/>
  <c r="O4" s="1"/>
  <c r="O5" a="1"/>
  <c r="O5" s="1"/>
  <c r="O6" a="1"/>
  <c r="O6" s="1"/>
  <c r="O7" a="1"/>
  <c r="O7" s="1"/>
  <c r="O8" a="1"/>
  <c r="O8" s="1"/>
  <c r="O2" a="1"/>
  <c r="O2" s="1"/>
  <c r="V2" s="1" a="1"/>
  <c r="V2" s="1"/>
  <c r="N3" a="1"/>
  <c r="N3"/>
  <c r="N4" a="1"/>
  <c r="N4" s="1"/>
  <c r="N5" a="1"/>
  <c r="N5" s="1"/>
  <c r="N6" a="1"/>
  <c r="N6" s="1"/>
  <c r="N7" a="1"/>
  <c r="N7" s="1"/>
  <c r="N8" a="1"/>
  <c r="N8" s="1"/>
  <c r="N2" a="1"/>
  <c r="N2" s="1"/>
  <c r="M3" a="1"/>
  <c r="M3" s="1"/>
  <c r="M4" a="1"/>
  <c r="M4" s="1"/>
  <c r="M5" a="1"/>
  <c r="M5" s="1"/>
  <c r="M6" a="1"/>
  <c r="M6" s="1"/>
  <c r="M7" a="1"/>
  <c r="M7" s="1"/>
  <c r="M8" a="1"/>
  <c r="M8" s="1"/>
  <c r="M2" a="1"/>
  <c r="M2" s="1"/>
  <c r="L2" a="1"/>
  <c r="L2" s="1"/>
  <c r="L3" a="1"/>
  <c r="L3" s="1"/>
  <c r="L4" a="1"/>
  <c r="L4" s="1"/>
  <c r="L5" a="1"/>
  <c r="L5" s="1"/>
  <c r="L6" a="1"/>
  <c r="L6" s="1"/>
  <c r="L7" a="1"/>
  <c r="L7" s="1"/>
  <c r="L8" a="1"/>
  <c r="L8" s="1"/>
  <c r="K3" a="1"/>
  <c r="K3" s="1"/>
  <c r="K4" a="1"/>
  <c r="K4" s="1"/>
  <c r="K5" a="1"/>
  <c r="K5" s="1"/>
  <c r="K6" a="1"/>
  <c r="K6" s="1"/>
  <c r="K7" a="1"/>
  <c r="K7" s="1"/>
  <c r="K8" a="1"/>
  <c r="K8" s="1"/>
  <c r="K2" a="1"/>
  <c r="K2" s="1"/>
  <c r="U2" l="1" a="1"/>
  <c r="U2" s="1"/>
  <c r="V7" a="1"/>
  <c r="V7" s="1"/>
</calcChain>
</file>

<file path=xl/sharedStrings.xml><?xml version="1.0" encoding="utf-8"?>
<sst xmlns="http://schemas.openxmlformats.org/spreadsheetml/2006/main" count="36" uniqueCount="22">
  <si>
    <t>NOM</t>
  </si>
  <si>
    <t>Prénom</t>
  </si>
  <si>
    <t>N° de membre</t>
  </si>
  <si>
    <t>Rôle</t>
  </si>
  <si>
    <t>Adresse</t>
  </si>
  <si>
    <t>N° famille</t>
  </si>
  <si>
    <t>Formules</t>
  </si>
  <si>
    <t>Résultat attendu</t>
  </si>
  <si>
    <t>DUPONT</t>
  </si>
  <si>
    <t>Tartampion</t>
  </si>
  <si>
    <t>Chef de famille</t>
  </si>
  <si>
    <t>17, Rue de Paris</t>
  </si>
  <si>
    <t>Tartampionne</t>
  </si>
  <si>
    <t>Riri</t>
  </si>
  <si>
    <t>Fifi</t>
  </si>
  <si>
    <t>Loulou</t>
  </si>
  <si>
    <t>conjoint</t>
  </si>
  <si>
    <t>Enfant</t>
  </si>
  <si>
    <t>DURAND</t>
  </si>
  <si>
    <t>Paul</t>
  </si>
  <si>
    <t>10 Rue Freycinet</t>
  </si>
  <si>
    <t>Paulette</t>
  </si>
</sst>
</file>

<file path=xl/styles.xml><?xml version="1.0" encoding="utf-8"?>
<styleSheet xmlns="http://schemas.openxmlformats.org/spreadsheetml/2006/main">
  <numFmts count="1">
    <numFmt numFmtId="164" formatCode="00000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3" borderId="3" xfId="0" applyFill="1" applyBorder="1"/>
    <xf numFmtId="0" fontId="0" fillId="3" borderId="4" xfId="0" applyFill="1" applyBorder="1"/>
    <xf numFmtId="3" fontId="0" fillId="3" borderId="4" xfId="0" applyNumberFormat="1" applyFill="1" applyBorder="1"/>
    <xf numFmtId="164" fontId="0" fillId="3" borderId="4" xfId="0" applyNumberFormat="1" applyFill="1" applyBorder="1"/>
    <xf numFmtId="0" fontId="0" fillId="3" borderId="5" xfId="0" applyFill="1" applyBorder="1"/>
    <xf numFmtId="0" fontId="0" fillId="3" borderId="0" xfId="0" applyFill="1" applyBorder="1"/>
    <xf numFmtId="3" fontId="0" fillId="3" borderId="0" xfId="0" applyNumberFormat="1" applyFill="1" applyBorder="1"/>
    <xf numFmtId="164" fontId="0" fillId="3" borderId="0" xfId="0" applyNumberFormat="1" applyFill="1" applyBorder="1"/>
    <xf numFmtId="0" fontId="0" fillId="3" borderId="6" xfId="0" applyFill="1" applyBorder="1"/>
    <xf numFmtId="0" fontId="0" fillId="3" borderId="7" xfId="0" applyFill="1" applyBorder="1"/>
    <xf numFmtId="3" fontId="0" fillId="3" borderId="7" xfId="0" applyNumberFormat="1" applyFill="1" applyBorder="1"/>
    <xf numFmtId="164" fontId="0" fillId="3" borderId="7" xfId="0" applyNumberFormat="1" applyFill="1" applyBorder="1"/>
    <xf numFmtId="3" fontId="3" fillId="0" borderId="2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2" fillId="2" borderId="3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0" fillId="0" borderId="9" xfId="0" applyBorder="1"/>
    <xf numFmtId="0" fontId="0" fillId="0" borderId="10" xfId="0" applyBorder="1"/>
    <xf numFmtId="0" fontId="0" fillId="4" borderId="8" xfId="0" applyFill="1" applyBorder="1"/>
    <xf numFmtId="0" fontId="0" fillId="5" borderId="8" xfId="0" applyFill="1" applyBorder="1"/>
    <xf numFmtId="0" fontId="0" fillId="6" borderId="8" xfId="0" applyFill="1" applyBorder="1"/>
    <xf numFmtId="0" fontId="0" fillId="7" borderId="8" xfId="0" applyFill="1" applyBorder="1"/>
    <xf numFmtId="0" fontId="0" fillId="8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2"/>
  <sheetViews>
    <sheetView tabSelected="1" topLeftCell="E1" workbookViewId="0">
      <selection activeCell="T19" sqref="T19"/>
    </sheetView>
  </sheetViews>
  <sheetFormatPr baseColWidth="10" defaultRowHeight="14.5"/>
  <cols>
    <col min="3" max="3" width="8.90625" customWidth="1"/>
    <col min="4" max="4" width="15.08984375" customWidth="1"/>
    <col min="5" max="5" width="14.6328125" customWidth="1"/>
    <col min="6" max="6" width="7.453125" customWidth="1"/>
    <col min="7" max="7" width="0.90625" customWidth="1"/>
    <col min="9" max="9" width="15.90625" customWidth="1"/>
    <col min="11" max="11" width="14.26953125" customWidth="1"/>
    <col min="12" max="12" width="6.7265625" customWidth="1"/>
    <col min="13" max="13" width="6.453125" customWidth="1"/>
    <col min="14" max="14" width="9.26953125" customWidth="1"/>
    <col min="15" max="15" width="6.6328125" customWidth="1"/>
    <col min="16" max="16" width="6.7265625" customWidth="1"/>
    <col min="17" max="17" width="10.6328125" customWidth="1"/>
    <col min="18" max="18" width="9.08984375" customWidth="1"/>
    <col min="19" max="19" width="9.26953125" customWidth="1"/>
  </cols>
  <sheetData>
    <row r="1" spans="1:22" ht="15" thickBot="1">
      <c r="A1" s="1" t="s">
        <v>0</v>
      </c>
      <c r="B1" s="2" t="s">
        <v>1</v>
      </c>
      <c r="C1" s="16" t="s">
        <v>2</v>
      </c>
      <c r="D1" s="2" t="s">
        <v>3</v>
      </c>
      <c r="E1" s="2" t="s">
        <v>4</v>
      </c>
      <c r="F1" s="17" t="s">
        <v>5</v>
      </c>
      <c r="G1" s="3" t="s">
        <v>6</v>
      </c>
      <c r="H1" s="21" t="s">
        <v>7</v>
      </c>
      <c r="I1" s="21"/>
      <c r="J1" s="21"/>
      <c r="K1" s="21"/>
      <c r="L1" s="21"/>
      <c r="M1" s="21"/>
      <c r="N1" s="21"/>
      <c r="O1" s="21"/>
      <c r="P1" s="21"/>
      <c r="Q1" s="21"/>
      <c r="R1" s="21"/>
      <c r="S1" s="22"/>
    </row>
    <row r="2" spans="1:22">
      <c r="A2" s="4" t="s">
        <v>8</v>
      </c>
      <c r="B2" s="5" t="s">
        <v>9</v>
      </c>
      <c r="C2" s="6">
        <v>3</v>
      </c>
      <c r="D2" s="5" t="s">
        <v>10</v>
      </c>
      <c r="E2" s="5" t="s">
        <v>11</v>
      </c>
      <c r="F2" s="7">
        <v>20830</v>
      </c>
      <c r="G2" s="18"/>
      <c r="H2" s="23" t="str">
        <f>IFERROR(IF(COUNTIF(A$2:$A2,$A2)&gt;1,"",INDEX(A$2:A$8,SUMPRODUCT((MAX(($D$2:$D$8="conjoint")*($A$2:$A$8=$A2)*ROW($A$2:A$8)-1))))),"")</f>
        <v>DUPONT</v>
      </c>
      <c r="I2" s="23" t="str">
        <f>IFERROR(IF(COUNTIF($A$2:B2,$A2)&gt;1,"",INDEX(B$2:B$8,SUMPRODUCT((MAX(($D$2:$D$8="conjoint")*($A$2:$A$8=$A2)*ROW($A$2:B$8)-1))))),"")</f>
        <v>Tartampionne</v>
      </c>
      <c r="J2" s="23">
        <f>IFERROR(IF(COUNTIF($A$2:C2,$A2)&gt;1,"",INDEX(C$2:C$8,SUMPRODUCT((MAX(($D$2:$D$8="conjoint")*($A$2:$A$8=$A2)*ROW($A$2:C$8)-1))))),"")</f>
        <v>4</v>
      </c>
      <c r="K2" s="24" t="str">
        <f t="array" ref="K2">IFERROR(IF(COUNTIF(A$2:A2,A2)&gt;1,"",INDEX($A$2:$A$8,SMALL(IF(($D$2:D$8="enfant")*($A$2:$A$8=A2),ROW($A$2:$A$8)-1,""),1))),"")</f>
        <v>DUPONT</v>
      </c>
      <c r="L2" s="24" t="str">
        <f t="array" ref="L2">IFERROR(IF(COUNTIF($A$2:$A2,$A2)&gt;1,"",INDEX($B$2:$B$8,SMALL(IF(($D$2:E$8="enfant")*($A$2:$A$8=$A2),ROW($A$2:$A$8)-1,""),1))),"")</f>
        <v>Riri</v>
      </c>
      <c r="M2" s="24">
        <f t="array" ref="M2">IFERROR(IF(COUNTIF($A$2:$A2,$A2)&gt;1,"",INDEX($C$2:$C$8,SMALL(IF(($D$2:F$8="enfant")*($A$2:$A$8=$A2),ROW($A$2:$A$8)-1,""),1))),"")</f>
        <v>3949</v>
      </c>
      <c r="N2" s="25" t="str">
        <f t="array" ref="N2">IFERROR(IF(COUNTIF($A$2:$A2,$A2)&gt;1,"",INDEX($A$2:$A$8,SMALL(IF(($D$2:G$8="enfant")*($A$2:$A$8=$A2),ROW($A$2:$A$8)-1,""),2))),"")</f>
        <v>DUPONT</v>
      </c>
      <c r="O2" s="25" t="str">
        <f t="array" ref="O2">IFERROR(IF(COUNTIF($A$2:$A2,$A2)&gt;1,"",INDEX($B$2:$B$8,SMALL(IF(($D$2:H$8="enfant")*($A$2:$A$8=$A2),ROW($A$2:$A$8)-1,""),2))),"")</f>
        <v>Fifi</v>
      </c>
      <c r="P2" s="25">
        <f t="array" ref="P2">IFERROR(IF(COUNTIF($A$2:$A2,$A2)&gt;1,"",INDEX($C$2:$C$8,SMALL(IF(($D$2:I$8="enfant")*($A$2:$A$8=$A2),ROW($A$2:$A$8)-1,""),2))),"")</f>
        <v>13388</v>
      </c>
      <c r="Q2" s="26" t="str">
        <f t="array" ref="Q2">IFERROR(IF(COUNTIF($A$2:$A2,$A2)&gt;1,"",INDEX($A$2:$A$8,SMALL(IF(($D$2:J$8="enfant")*($A$2:$A$8=$A2),ROW($A$2:$A$8)-1,""),3))),"")</f>
        <v>DUPONT</v>
      </c>
      <c r="R2" s="26" t="str">
        <f t="array" ref="R2">IFERROR(IF(COUNTIF($A$2:$A2,$A2)&gt;1,"",INDEX($B$2:$B$8,SMALL(IF(($D$2:K$8="enfant")*($A$2:$A$8=$A2),ROW($A$2:$A$8)-1,""),3))),"")</f>
        <v>Loulou</v>
      </c>
      <c r="S2" s="26">
        <f t="array" ref="S2">IFERROR(IF(COUNTIF($A$2:$A2,$A2)&gt;1,"",INDEX($C$2:$C$8,SMALL(IF(($D$2:L$8="enfant")*($A$2:$A$8=$A2),ROW($A$2:$A$8)-1,""),3))),"")</f>
        <v>3951</v>
      </c>
      <c r="T2" s="27" t="str">
        <f t="array" ref="T2">IFERROR(IF(COUNTIF($A$2:$A2,$A2)&gt;1,"",INDEX($A$2:$A$8,SMALL(IF(($D$2:M$8="enfant")*($A$2:$A$8=$A2),ROW($A$2:$A$8)-1,""),4))),"")</f>
        <v/>
      </c>
      <c r="U2" s="27" t="str">
        <f t="array" ref="U2">IFERROR(IF(COUNTIF($A$2:$A2,$A2)&gt;1,"",INDEX($B$2:$B$8,SMALL(IF(($D$2:N$8="enfant")*($A$2:$A$8=$A2),ROW($A$2:$A$8)-1,""),4))),"")</f>
        <v/>
      </c>
      <c r="V2" s="27" t="str">
        <f t="array" ref="V2">IFERROR(IF(COUNTIF($A$2:$A2,$A2)&gt;1,"",INDEX($C$2:$C$8,SMALL(IF(($D$2:O$8="enfant")*($A$2:$A$8=$A2),ROW($A$2:$A$8)-1,""),4))),"")</f>
        <v/>
      </c>
    </row>
    <row r="3" spans="1:22">
      <c r="A3" s="8" t="s">
        <v>8</v>
      </c>
      <c r="B3" s="9" t="s">
        <v>12</v>
      </c>
      <c r="C3" s="10">
        <v>4</v>
      </c>
      <c r="D3" s="9" t="s">
        <v>16</v>
      </c>
      <c r="E3" s="9" t="s">
        <v>11</v>
      </c>
      <c r="F3" s="11">
        <v>20830</v>
      </c>
      <c r="G3" s="19"/>
      <c r="H3" s="23" t="str">
        <f>IFERROR(IF(COUNTIF(A$2:$A3,$A3)&gt;1,"",INDEX(A$2:A$8,SUMPRODUCT((MAX(($D$2:$D$8="conjoint")*($A$2:$A$8=$A3)*ROW($A$2:A$8)-1))))),"")</f>
        <v/>
      </c>
      <c r="I3" s="23" t="str">
        <f>IFERROR(IF(COUNTIF($A$2:B3,$A3)&gt;1,"",INDEX(B$2:B$8,SUMPRODUCT((MAX(($D$2:$D$8="conjoint")*($A$2:$A$8=$A3)*ROW($A$2:B$8)-1))))),"")</f>
        <v/>
      </c>
      <c r="J3" s="23" t="str">
        <f>IFERROR(IF(COUNTIF($A$2:C3,$A3)&gt;1,"",INDEX(C$2:C$8,SUMPRODUCT((MAX(($D$2:$D$8="conjoint")*($A$2:$A$8=$A3)*ROW($A$2:C$8)-1))))),"")</f>
        <v/>
      </c>
      <c r="K3" s="24" t="str">
        <f t="array" ref="K3">IFERROR(IF(COUNTIF(A$2:A3,A3)&gt;1,"",INDEX($A$2:$A$8,SMALL(IF(($D$2:D$8="enfant")*($A$2:$A$8=A3),ROW($A$2:$A$8)-1,""),1))),"")</f>
        <v/>
      </c>
      <c r="L3" s="24" t="str">
        <f t="array" ref="L3">IFERROR(IF(COUNTIF($A$2:$A3,$A3)&gt;1,"",INDEX($B$2:$B$8,SMALL(IF(($D$2:E$8="enfant")*($A$2:$A$8=A3),ROW($A$2:$A$8)-1,""),1))),"")</f>
        <v/>
      </c>
      <c r="M3" s="24" t="str">
        <f t="array" ref="M3">IFERROR(IF(COUNTIF($A$2:$A3,$A3)&gt;1,"",INDEX($C$2:$C$8,SMALL(IF(($D$2:F$8="enfant")*($A$2:$A$8=$A3),ROW($A$2:$A$8)-1,""),1))),"")</f>
        <v/>
      </c>
      <c r="N3" s="25" t="str">
        <f t="array" ref="N3">IFERROR(IF(COUNTIF($A$2:$A3,$A3)&gt;1,"",INDEX($A$2:$A$8,SMALL(IF(($D$2:G$8="enfant")*($A$2:$A$8=$A3),ROW($A$2:$A$8)-1,""),2))),"")</f>
        <v/>
      </c>
      <c r="O3" s="25" t="str">
        <f t="array" ref="O3">IFERROR(IF(COUNTIF($A$2:$A3,$A3)&gt;1,"",INDEX($B$2:$B$8,SMALL(IF(($D$2:H$8="enfant")*($A$2:$A$8=$A3),ROW($A$2:$A$8)-1,""),2))),"")</f>
        <v/>
      </c>
      <c r="P3" s="25" t="str">
        <f t="array" ref="P3">IFERROR(IF(COUNTIF($A$2:$A3,$A3)&gt;1,"",INDEX($C$2:$C$8,SMALL(IF(($D$2:I$8="enfant")*($A$2:$A$8=$A3),ROW($A$2:$A$8)-1,""),2))),"")</f>
        <v/>
      </c>
      <c r="Q3" s="26" t="str">
        <f t="array" ref="Q3">IFERROR(IF(COUNTIF($A$2:$A3,$A3)&gt;1,"",INDEX($A$2:$A$8,SMALL(IF(($D$2:J$8="enfant")*($A$2:$A$8=$A3),ROW($A$2:$A$8)-1,""),3))),"")</f>
        <v/>
      </c>
      <c r="R3" s="26" t="str">
        <f t="array" ref="R3">IFERROR(IF(COUNTIF($A$2:$A3,$A3)&gt;1,"",INDEX($B$2:$B$8,SMALL(IF(($D$2:K$8="enfant")*($A$2:$A$8=$A3),ROW($A$2:$A$8)-1,""),3))),"")</f>
        <v/>
      </c>
      <c r="S3" s="26"/>
      <c r="T3" s="27"/>
      <c r="U3" s="27"/>
      <c r="V3" s="27" t="str">
        <f t="array" ref="V3">IFERROR(IF(COUNTIF($A$2:$A3,$A3)&gt;1,"",INDEX($C$2:$C$8,SMALL(IF(($D$2:O$8="enfant")*($A$2:$A$8=$A3),ROW($A$2:$A$8)-1,""),4))),"")</f>
        <v/>
      </c>
    </row>
    <row r="4" spans="1:22">
      <c r="A4" s="8" t="s">
        <v>8</v>
      </c>
      <c r="B4" s="9" t="s">
        <v>13</v>
      </c>
      <c r="C4" s="10">
        <v>3949</v>
      </c>
      <c r="D4" s="9" t="s">
        <v>17</v>
      </c>
      <c r="E4" s="9" t="s">
        <v>11</v>
      </c>
      <c r="F4" s="11">
        <v>20830</v>
      </c>
      <c r="G4" s="19"/>
      <c r="H4" s="23" t="str">
        <f>IFERROR(IF(COUNTIF(A$2:$A4,$A4)&gt;1,"",INDEX(A$2:A$8,SUMPRODUCT((MAX(($D$2:$D$8="conjoint")*($A$2:$A$8=$A4)*ROW($A$2:A$8)-1))))),"")</f>
        <v/>
      </c>
      <c r="I4" s="23" t="str">
        <f>IFERROR(IF(COUNTIF($A$2:B4,$A4)&gt;1,"",INDEX(B$2:B$8,SUMPRODUCT((MAX(($D$2:$D$8="conjoint")*($A$2:$A$8=$A4)*ROW($A$2:B$8)-1))))),"")</f>
        <v/>
      </c>
      <c r="J4" s="23" t="str">
        <f>IFERROR(IF(COUNTIF($A$2:C4,$A4)&gt;1,"",INDEX(C$2:C$8,SUMPRODUCT((MAX(($D$2:$D$8="conjoint")*($A$2:$A$8=$A4)*ROW($A$2:C$8)-1))))),"")</f>
        <v/>
      </c>
      <c r="K4" s="24" t="str">
        <f t="array" ref="K4">IFERROR(IF(COUNTIF(A$2:A4,A4)&gt;1,"",INDEX($A$2:$A$8,SMALL(IF(($D$2:D$8="enfant")*($A$2:$A$8=A4),ROW($A$2:$A$8)-1,""),1))),"")</f>
        <v/>
      </c>
      <c r="L4" s="24" t="str">
        <f t="array" ref="L4">IFERROR(IF(COUNTIF($A$2:$A4,$A4)&gt;1,"",INDEX($B$2:$B$8,SMALL(IF(($D$2:E$8="enfant")*($A$2:$A$8=A4),ROW($A$2:$A$8)-1,""),1))),"")</f>
        <v/>
      </c>
      <c r="M4" s="24" t="str">
        <f t="array" ref="M4">IFERROR(IF(COUNTIF($A$2:$A4,$A4)&gt;1,"",INDEX($C$2:$C$8,SMALL(IF(($D$2:F$8="enfant")*($A$2:$A$8=$A4),ROW($A$2:$A$8)-1,""),1))),"")</f>
        <v/>
      </c>
      <c r="N4" s="25" t="str">
        <f t="array" ref="N4">IFERROR(IF(COUNTIF($A$2:$A4,$A4)&gt;1,"",INDEX($A$2:$A$8,SMALL(IF(($D$2:G$8="enfant")*($A$2:$A$8=$A4),ROW($A$2:$A$8)-1,""),2))),"")</f>
        <v/>
      </c>
      <c r="O4" s="25" t="str">
        <f t="array" ref="O4">IFERROR(IF(COUNTIF($A$2:$A4,$A4)&gt;1,"",INDEX($B$2:$B$8,SMALL(IF(($D$2:H$8="enfant")*($A$2:$A$8=$A4),ROW($A$2:$A$8)-1,""),2))),"")</f>
        <v/>
      </c>
      <c r="P4" s="25" t="str">
        <f t="array" ref="P4">IFERROR(IF(COUNTIF($A$2:$A4,$A4)&gt;1,"",INDEX($C$2:$C$8,SMALL(IF(($D$2:I$8="enfant")*($A$2:$A$8=$A4),ROW($A$2:$A$8)-1,""),2))),"")</f>
        <v/>
      </c>
      <c r="Q4" s="26" t="str">
        <f t="array" ref="Q4">IFERROR(IF(COUNTIF($A$2:$A4,$A4)&gt;1,"",INDEX($A$2:$A$8,SMALL(IF(($D$2:J$8="enfant")*($A$2:$A$8=$A4),ROW($A$2:$A$8)-1,""),3))),"")</f>
        <v/>
      </c>
      <c r="R4" s="26" t="str">
        <f t="array" ref="R4">IFERROR(IF(COUNTIF($A$2:$A4,$A4)&gt;1,"",INDEX($B$2:$B$8,SMALL(IF(($D$2:K$8="enfant")*($A$2:$A$8=$A4),ROW($A$2:$A$8)-1,""),3))),"")</f>
        <v/>
      </c>
      <c r="S4" s="26"/>
      <c r="T4" s="27"/>
      <c r="U4" s="27"/>
      <c r="V4" s="27" t="str">
        <f t="array" ref="V4">IFERROR(IF(COUNTIF($A$2:$A4,$A4)&gt;1,"",INDEX($C$2:$C$8,SMALL(IF(($D$2:O$8="enfant")*($A$2:$A$8=$A4),ROW($A$2:$A$8)-1,""),4))),"")</f>
        <v/>
      </c>
    </row>
    <row r="5" spans="1:22">
      <c r="A5" s="8" t="s">
        <v>8</v>
      </c>
      <c r="B5" s="9" t="s">
        <v>14</v>
      </c>
      <c r="C5" s="10">
        <v>13388</v>
      </c>
      <c r="D5" s="9" t="s">
        <v>17</v>
      </c>
      <c r="E5" s="9" t="s">
        <v>11</v>
      </c>
      <c r="F5" s="11">
        <v>20830</v>
      </c>
      <c r="G5" s="19"/>
      <c r="H5" s="23" t="str">
        <f>IFERROR(IF(COUNTIF(A$2:$A5,$A5)&gt;1,"",INDEX(A$2:A$8,SUMPRODUCT((MAX(($D$2:$D$8="conjoint")*($A$2:$A$8=$A5)*ROW($A$2:A$8)-1))))),"")</f>
        <v/>
      </c>
      <c r="I5" s="23" t="str">
        <f>IFERROR(IF(COUNTIF($A$2:B5,$A5)&gt;1,"",INDEX(B$2:B$8,SUMPRODUCT((MAX(($D$2:$D$8="conjoint")*($A$2:$A$8=$A5)*ROW($A$2:B$8)-1))))),"")</f>
        <v/>
      </c>
      <c r="J5" s="23" t="str">
        <f>IFERROR(IF(COUNTIF($A$2:C5,$A5)&gt;1,"",INDEX(C$2:C$8,SUMPRODUCT((MAX(($D$2:$D$8="conjoint")*($A$2:$A$8=$A5)*ROW($A$2:C$8)-1))))),"")</f>
        <v/>
      </c>
      <c r="K5" s="24" t="str">
        <f t="array" ref="K5">IFERROR(IF(COUNTIF(A$2:A5,A5)&gt;1,"",INDEX($A$2:$A$8,SMALL(IF(($D$2:D$8="enfant")*($A$2:$A$8=A5),ROW($A$2:$A$8)-1,""),1))),"")</f>
        <v/>
      </c>
      <c r="L5" s="24" t="str">
        <f t="array" ref="L5">IFERROR(IF(COUNTIF($A$2:$A5,$A5)&gt;1,"",INDEX($B$2:$B$8,SMALL(IF(($D$2:E$8="enfant")*($A$2:$A$8=A5),ROW($A$2:$A$8)-1,""),1))),"")</f>
        <v/>
      </c>
      <c r="M5" s="24" t="str">
        <f t="array" ref="M5">IFERROR(IF(COUNTIF($A$2:$A5,$A5)&gt;1,"",INDEX($C$2:$C$8,SMALL(IF(($D$2:F$8="enfant")*($A$2:$A$8=$A5),ROW($A$2:$A$8)-1,""),1))),"")</f>
        <v/>
      </c>
      <c r="N5" s="25" t="str">
        <f t="array" ref="N5">IFERROR(IF(COUNTIF($A$2:$A5,$A5)&gt;1,"",INDEX($A$2:$A$8,SMALL(IF(($D$2:G$8="enfant")*($A$2:$A$8=$A5),ROW($A$2:$A$8)-1,""),2))),"")</f>
        <v/>
      </c>
      <c r="O5" s="25" t="str">
        <f t="array" ref="O5">IFERROR(IF(COUNTIF($A$2:$A5,$A5)&gt;1,"",INDEX($B$2:$B$8,SMALL(IF(($D$2:H$8="enfant")*($A$2:$A$8=$A5),ROW($A$2:$A$8)-1,""),2))),"")</f>
        <v/>
      </c>
      <c r="P5" s="25" t="str">
        <f t="array" ref="P5">IFERROR(IF(COUNTIF($A$2:$A5,$A5)&gt;1,"",INDEX($C$2:$C$8,SMALL(IF(($D$2:I$8="enfant")*($A$2:$A$8=$A5),ROW($A$2:$A$8)-1,""),2))),"")</f>
        <v/>
      </c>
      <c r="Q5" s="26" t="str">
        <f t="array" ref="Q5">IFERROR(IF(COUNTIF($A$2:$A5,$A5)&gt;1,"",INDEX($A$2:$A$8,SMALL(IF(($D$2:J$8="enfant")*($A$2:$A$8=$A5),ROW($A$2:$A$8)-1,""),3))),"")</f>
        <v/>
      </c>
      <c r="R5" s="26" t="str">
        <f t="array" ref="R5">IFERROR(IF(COUNTIF($A$2:$A5,$A5)&gt;1,"",INDEX($B$2:$B$8,SMALL(IF(($D$2:K$8="enfant")*($A$2:$A$8=$A5),ROW($A$2:$A$8)-1,""),3))),"")</f>
        <v/>
      </c>
      <c r="S5" s="26"/>
      <c r="T5" s="27"/>
      <c r="U5" s="27"/>
      <c r="V5" s="27" t="str">
        <f t="array" ref="V5">IFERROR(IF(COUNTIF($A$2:$A5,$A5)&gt;1,"",INDEX($C$2:$C$8,SMALL(IF(($D$2:O$8="enfant")*($A$2:$A$8=$A5),ROW($A$2:$A$8)-1,""),4))),"")</f>
        <v/>
      </c>
    </row>
    <row r="6" spans="1:22">
      <c r="A6" s="8" t="s">
        <v>8</v>
      </c>
      <c r="B6" s="9" t="s">
        <v>15</v>
      </c>
      <c r="C6" s="10">
        <v>3951</v>
      </c>
      <c r="D6" s="9" t="s">
        <v>17</v>
      </c>
      <c r="E6" s="9" t="s">
        <v>11</v>
      </c>
      <c r="F6" s="11">
        <v>20830</v>
      </c>
      <c r="G6" s="19"/>
      <c r="H6" s="23" t="str">
        <f>IFERROR(IF(COUNTIF(A$2:$A6,$A6)&gt;1,"",INDEX(A$2:A$8,SUMPRODUCT((MAX(($D$2:$D$8="conjoint")*($A$2:$A$8=$A6)*ROW($A$2:A$8)-1))))),"")</f>
        <v/>
      </c>
      <c r="I6" s="23" t="str">
        <f>IFERROR(IF(COUNTIF($A$2:B6,$A6)&gt;1,"",INDEX(B$2:B$8,SUMPRODUCT((MAX(($D$2:$D$8="conjoint")*($A$2:$A$8=$A6)*ROW($A$2:B$8)-1))))),"")</f>
        <v/>
      </c>
      <c r="J6" s="23" t="str">
        <f>IFERROR(IF(COUNTIF($A$2:C6,$A6)&gt;1,"",INDEX(C$2:C$8,SUMPRODUCT((MAX(($D$2:$D$8="conjoint")*($A$2:$A$8=$A6)*ROW($A$2:C$8)-1))))),"")</f>
        <v/>
      </c>
      <c r="K6" s="24" t="str">
        <f t="array" ref="K6">IFERROR(IF(COUNTIF(A$2:A6,A6)&gt;1,"",INDEX($A$2:$A$8,SMALL(IF(($D$2:D$8="enfant")*($A$2:$A$8=A6),ROW($A$2:$A$8)-1,""),1))),"")</f>
        <v/>
      </c>
      <c r="L6" s="24" t="str">
        <f t="array" ref="L6">IFERROR(IF(COUNTIF($A$2:$A6,$A6)&gt;1,"",INDEX($B$2:$B$8,SMALL(IF(($D$2:E$8="enfant")*($A$2:$A$8=A6),ROW($A$2:$A$8)-1,""),1))),"")</f>
        <v/>
      </c>
      <c r="M6" s="24" t="str">
        <f t="array" ref="M6">IFERROR(IF(COUNTIF($A$2:$A6,$A6)&gt;1,"",INDEX($C$2:$C$8,SMALL(IF(($D$2:F$8="enfant")*($A$2:$A$8=$A6),ROW($A$2:$A$8)-1,""),1))),"")</f>
        <v/>
      </c>
      <c r="N6" s="25" t="str">
        <f t="array" ref="N6">IFERROR(IF(COUNTIF($A$2:$A6,$A6)&gt;1,"",INDEX($A$2:$A$8,SMALL(IF(($D$2:G$8="enfant")*($A$2:$A$8=$A6),ROW($A$2:$A$8)-1,""),2))),"")</f>
        <v/>
      </c>
      <c r="O6" s="25" t="str">
        <f t="array" ref="O6">IFERROR(IF(COUNTIF($A$2:$A6,$A6)&gt;1,"",INDEX($B$2:$B$8,SMALL(IF(($D$2:H$8="enfant")*($A$2:$A$8=$A6),ROW($A$2:$A$8)-1,""),2))),"")</f>
        <v/>
      </c>
      <c r="P6" s="25" t="str">
        <f t="array" ref="P6">IFERROR(IF(COUNTIF($A$2:$A6,$A6)&gt;1,"",INDEX($C$2:$C$8,SMALL(IF(($D$2:I$8="enfant")*($A$2:$A$8=$A6),ROW($A$2:$A$8)-1,""),2))),"")</f>
        <v/>
      </c>
      <c r="Q6" s="26" t="str">
        <f t="array" ref="Q6">IFERROR(IF(COUNTIF($A$2:$A6,$A6)&gt;1,"",INDEX($A$2:$A$8,SMALL(IF(($D$2:J$8="enfant")*($A$2:$A$8=$A6),ROW($A$2:$A$8)-1,""),3))),"")</f>
        <v/>
      </c>
      <c r="R6" s="26" t="str">
        <f t="array" ref="R6">IFERROR(IF(COUNTIF($A$2:$A6,$A6)&gt;1,"",INDEX($B$2:$B$8,SMALL(IF(($D$2:K$8="enfant")*($A$2:$A$8=$A6),ROW($A$2:$A$8)-1,""),3))),"")</f>
        <v/>
      </c>
      <c r="S6" s="26"/>
      <c r="T6" s="27"/>
      <c r="U6" s="27"/>
      <c r="V6" s="27" t="str">
        <f t="array" ref="V6">IFERROR(IF(COUNTIF($A$2:$A6,$A6)&gt;1,"",INDEX($C$2:$C$8,SMALL(IF(($D$2:O$8="enfant")*($A$2:$A$8=$A6),ROW($A$2:$A$8)-1,""),4))),"")</f>
        <v/>
      </c>
    </row>
    <row r="7" spans="1:22">
      <c r="A7" s="8" t="s">
        <v>18</v>
      </c>
      <c r="B7" s="9" t="s">
        <v>19</v>
      </c>
      <c r="C7" s="10">
        <v>3954</v>
      </c>
      <c r="D7" s="9" t="s">
        <v>10</v>
      </c>
      <c r="E7" s="9" t="s">
        <v>20</v>
      </c>
      <c r="F7" s="11">
        <v>3512</v>
      </c>
      <c r="G7" s="19"/>
      <c r="H7" s="23" t="str">
        <f>IFERROR(IF(COUNTIF(A$2:$A7,$A7)&gt;1,"",INDEX(A$2:A$8,SUMPRODUCT((MAX(($D$2:$D$8="conjoint")*($A$2:$A$8=$A7)*ROW($A$2:A$8)-1))))),"")</f>
        <v>DURAND</v>
      </c>
      <c r="I7" s="23" t="str">
        <f>IFERROR(IF(COUNTIF($A$2:B7,$A7)&gt;1,"",INDEX(B$2:B$8,SUMPRODUCT((MAX(($D$2:$D$8="conjoint")*($A$2:$A$8=$A7)*ROW($A$2:B$8)-1))))),"")</f>
        <v>Paulette</v>
      </c>
      <c r="J7" s="23">
        <f>IFERROR(IF(COUNTIF($A$2:C7,$A7)&gt;1,"",INDEX(C$2:C$8,SUMPRODUCT((MAX(($D$2:$D$8="conjoint")*($A$2:$A$8=$A7)*ROW($A$2:C$8)-1))))),"")</f>
        <v>3955</v>
      </c>
      <c r="K7" s="24" t="str">
        <f t="array" ref="K7">IFERROR(IF(COUNTIF(A$2:A7,A7)&gt;1,"",INDEX($A$2:$A$8,SMALL(IF(($D$2:D$8="enfant")*($A$2:$A$8=A7),ROW($A$2:$A$8)-1,""),1))),"")</f>
        <v/>
      </c>
      <c r="L7" s="24" t="str">
        <f t="array" ref="L7">IFERROR(IF(COUNTIF($A$2:$A7,$A7)&gt;1,"",INDEX($B$2:$B$8,SMALL(IF(($D$2:E$8="enfant")*($A$2:$A$8=A7),ROW($A$2:$A$8)-1,""),1))),"")</f>
        <v/>
      </c>
      <c r="M7" s="24" t="str">
        <f t="array" ref="M7">IFERROR(IF(COUNTIF($A$2:$A7,$A7)&gt;1,"",INDEX($C$2:$C$8,SMALL(IF(($D$2:F$8="enfant")*($A$2:$A$8=$A7),ROW($A$2:$A$8)-1,""),1))),"")</f>
        <v/>
      </c>
      <c r="N7" s="25" t="str">
        <f t="array" ref="N7">IFERROR(IF(COUNTIF($A$2:$A7,$A7)&gt;1,"",INDEX($A$2:$A$8,SMALL(IF(($D$2:G$8="enfant")*($A$2:$A$8=$A7),ROW($A$2:$A$8)-1,""),2))),"")</f>
        <v/>
      </c>
      <c r="O7" s="25" t="str">
        <f t="array" ref="O7">IFERROR(IF(COUNTIF($A$2:$A7,$A7)&gt;1,"",INDEX($B$2:$B$8,SMALL(IF(($D$2:H$8="enfant")*($A$2:$A$8=$A7),ROW($A$2:$A$8)-1,""),2))),"")</f>
        <v/>
      </c>
      <c r="P7" s="25" t="str">
        <f t="array" ref="P7">IFERROR(IF(COUNTIF($A$2:$A7,$A7)&gt;1,"",INDEX($C$2:$C$8,SMALL(IF(($D$2:I$8="enfant")*($A$2:$A$8=$A7),ROW($A$2:$A$8)-1,""),2))),"")</f>
        <v/>
      </c>
      <c r="Q7" s="26" t="str">
        <f t="array" ref="Q7">IFERROR(IF(COUNTIF($A$2:$A7,$A7)&gt;1,"",INDEX($A$2:$A$8,SMALL(IF(($D$2:J$8="enfant")*($A$2:$A$8=$A7),ROW($A$2:$A$8)-1,""),3))),"")</f>
        <v/>
      </c>
      <c r="R7" s="26" t="str">
        <f t="array" ref="R7">IFERROR(IF(COUNTIF($A$2:$A7,$A7)&gt;1,"",INDEX($B$2:$B$8,SMALL(IF(($D$2:K$8="enfant")*($A$2:$A$8=$A7),ROW($A$2:$A$8)-1,""),3))),"")</f>
        <v/>
      </c>
      <c r="S7" s="26"/>
      <c r="T7" s="27"/>
      <c r="U7" s="27"/>
      <c r="V7" s="27" t="str">
        <f t="array" ref="V7">IFERROR(IF(COUNTIF($A$2:$A7,$A7)&gt;1,"",INDEX($C$2:$C$8,SMALL(IF(($D$2:O$8="enfant")*($A$2:$A$8=$A7),ROW($A$2:$A$8)-1,""),4))),"")</f>
        <v/>
      </c>
    </row>
    <row r="8" spans="1:22" ht="15" thickBot="1">
      <c r="A8" s="12" t="s">
        <v>18</v>
      </c>
      <c r="B8" s="13" t="s">
        <v>21</v>
      </c>
      <c r="C8" s="14">
        <v>3955</v>
      </c>
      <c r="D8" s="13" t="s">
        <v>16</v>
      </c>
      <c r="E8" s="13" t="s">
        <v>20</v>
      </c>
      <c r="F8" s="15">
        <v>3512</v>
      </c>
      <c r="G8" s="20"/>
      <c r="H8" s="23" t="str">
        <f>IFERROR(IF(COUNTIF(A$2:$A8,$A8)&gt;1,"",INDEX(A$2:A$8,SUMPRODUCT((MAX(($D$2:$D$8="conjoint")*($A$2:$A$8=$A8)*ROW($A$2:A$8)-1))))),"")</f>
        <v/>
      </c>
      <c r="I8" s="23" t="str">
        <f>IFERROR(IF(COUNTIF($A$2:B8,$A8)&gt;1,"",INDEX(B$2:B$8,SUMPRODUCT((MAX(($D$2:$D$8="conjoint")*($A$2:$A$8=$A8)*ROW($A$2:B$8)-1))))),"")</f>
        <v/>
      </c>
      <c r="J8" s="23" t="str">
        <f>IFERROR(IF(COUNTIF($A$2:C8,$A8)&gt;1,"",INDEX(C$2:C$8,SUMPRODUCT((MAX(($D$2:$D$8="conjoint")*($A$2:$A$8=$A8)*ROW($A$2:C$8)-1))))),"")</f>
        <v/>
      </c>
      <c r="K8" s="24" t="str">
        <f t="array" ref="K8">IFERROR(IF(COUNTIF(A$2:A8,A8)&gt;1,"",INDEX($A$2:$A$8,SMALL(IF(($D$2:D$8="enfant")*($A$2:$A$8=A8),ROW($A$2:$A$8)-1,""),1))),"")</f>
        <v/>
      </c>
      <c r="L8" s="24" t="str">
        <f t="array" ref="L8">IFERROR(IF(COUNTIF($A$2:$A8,$A8)&gt;1,"",INDEX($B$2:$B$8,SMALL(IF(($D$2:E$8="enfant")*($A$2:$A$8=A8),ROW($A$2:$A$8)-1,""),1))),"")</f>
        <v/>
      </c>
      <c r="M8" s="24" t="str">
        <f t="array" ref="M8">IFERROR(IF(COUNTIF($A$2:$A8,$A8)&gt;1,"",INDEX($C$2:$C$8,SMALL(IF(($D$2:F$8="enfant")*($A$2:$A$8=$A8),ROW($A$2:$A$8)-1,""),1))),"")</f>
        <v/>
      </c>
      <c r="N8" s="25" t="str">
        <f t="array" ref="N8">IFERROR(IF(COUNTIF($A$2:$A8,$A8)&gt;1,"",INDEX($A$2:$A$8,SMALL(IF(($D$2:G$8="enfant")*($A$2:$A$8=$A8),ROW($A$2:$A$8)-1,""),2))),"")</f>
        <v/>
      </c>
      <c r="O8" s="25" t="str">
        <f t="array" ref="O8">IFERROR(IF(COUNTIF($A$2:$A8,$A8)&gt;1,"",INDEX($B$2:$B$8,SMALL(IF(($D$2:H$8="enfant")*($A$2:$A$8=$A8),ROW($A$2:$A$8)-1,""),2))),"")</f>
        <v/>
      </c>
      <c r="P8" s="25" t="str">
        <f t="array" ref="P8">IFERROR(IF(COUNTIF($A$2:$A8,$A8)&gt;1,"",INDEX($C$2:$C$8,SMALL(IF(($D$2:I$8="enfant")*($A$2:$A$8=$A8),ROW($A$2:$A$8)-1,""),2))),"")</f>
        <v/>
      </c>
      <c r="Q8" s="26" t="str">
        <f t="array" ref="Q8">IFERROR(IF(COUNTIF($A$2:$A8,$A8)&gt;1,"",INDEX($A$2:$A$8,SMALL(IF(($D$2:J$8="enfant")*($A$2:$A$8=$A8),ROW($A$2:$A$8)-1,""),3))),"")</f>
        <v/>
      </c>
      <c r="R8" s="26" t="str">
        <f t="array" ref="R8">IFERROR(IF(COUNTIF($A$2:$A8,$A8)&gt;1,"",INDEX($B$2:$B$8,SMALL(IF(($D$2:K$8="enfant")*($A$2:$A$8=$A8),ROW($A$2:$A$8)-1,""),3))),"")</f>
        <v/>
      </c>
      <c r="S8" s="26"/>
      <c r="T8" s="27"/>
      <c r="U8" s="27"/>
      <c r="V8" s="27" t="str">
        <f t="array" ref="V8">IFERROR(IF(COUNTIF($A$2:$A8,$A8)&gt;1,"",INDEX($C$2:$C$8,SMALL(IF(($D$2:O$8="enfant")*($A$2:$A$8=$A8),ROW($A$2:$A$8)-1,""),4))),"")</f>
        <v/>
      </c>
    </row>
    <row r="9" spans="1:22">
      <c r="H9" s="23" t="str">
        <f>IFERROR(IF(COUNTIF(A$2:$A9,$A9)&gt;1,"",INDEX(A$2:A$8,SUMPRODUCT((MAX(($D$2:$D$8="conjoint")*($A$2:$A$8=$A9)*ROW($A$2:A$8)-1))))),"")</f>
        <v/>
      </c>
      <c r="I9" s="23" t="str">
        <f>IFERROR(IF(COUNTIF($A$2:B9,$A9)&gt;1,"",INDEX(B$2:B$8,SUMPRODUCT((MAX(($D$2:$D$8="conjoint")*($A$2:$A$8=$A9)*ROW($A$2:B$8)-1))))),"")</f>
        <v/>
      </c>
      <c r="J9" s="23" t="str">
        <f>IFERROR(IF(COUNTIF($A$2:C9,$A9)&gt;1,"",INDEX(C$2:C$8,SUMPRODUCT((MAX(($D$2:$D$8="conjoint")*($A$2:$A$8=$A9)*ROW($A$2:C$8)-1))))),"")</f>
        <v/>
      </c>
    </row>
    <row r="10" spans="1:22">
      <c r="H10" s="23" t="str">
        <f>IFERROR(IF(COUNTIF(A$2:$A10,$A10)&gt;1,"",INDEX(A$2:A$8,SUMPRODUCT((MAX(($D$2:$D$8="conjoint")*($A$2:$A$8=$A10)*ROW($A$2:A$8)-1))))),"")</f>
        <v/>
      </c>
      <c r="I10" s="23" t="str">
        <f>IFERROR(IF(COUNTIF($A$2:B10,$A10)&gt;1,"",INDEX(B$2:B$8,SUMPRODUCT((MAX(($D$2:$D$8="conjoint")*($A$2:$A$8=$A10)*ROW($A$2:B$8)-1))))),"")</f>
        <v/>
      </c>
      <c r="J10" s="23" t="str">
        <f>IFERROR(IF(COUNTIF($A$2:C10,$A10)&gt;1,"",INDEX(C$2:C$8,SUMPRODUCT((MAX(($D$2:$D$8="conjoint")*($A$2:$A$8=$A10)*ROW($A$2:C$8)-1))))),"")</f>
        <v/>
      </c>
    </row>
    <row r="11" spans="1:22">
      <c r="H11" s="23" t="str">
        <f>IFERROR(IF(COUNTIF(A$2:$A11,$A11)&gt;1,"",INDEX(A$2:A$8,SUMPRODUCT((MAX(($D$2:$D$8="conjoint")*($A$2:$A$8=$A11)*ROW($A$2:A$8)-1))))),"")</f>
        <v/>
      </c>
      <c r="I11" s="23" t="str">
        <f>IFERROR(IF(COUNTIF($A$2:B11,$A11)&gt;1,"",INDEX(B$2:B$8,SUMPRODUCT((MAX(($D$2:$D$8="conjoint")*($A$2:$A$8=$A11)*ROW($A$2:B$8)-1))))),"")</f>
        <v/>
      </c>
      <c r="J11" s="23" t="str">
        <f>IFERROR(IF(COUNTIF($A$2:C11,$A11)&gt;1,"",INDEX(C$2:C$8,SUMPRODUCT((MAX(($D$2:$D$8="conjoint")*($A$2:$A$8=$A11)*ROW($A$2:C$8)-1))))),"")</f>
        <v/>
      </c>
    </row>
    <row r="12" spans="1:22">
      <c r="H12" s="23" t="str">
        <f>IFERROR(IF(COUNTIF(A$2:$A12,$A12)&gt;1,"",INDEX(A$2:A$8,SUMPRODUCT((MAX(($D$2:$D$8="conjoint")*($A$2:$A$8=$A12)*ROW($A$2:A$8)-1))))),"")</f>
        <v/>
      </c>
      <c r="I12" s="23" t="str">
        <f>IFERROR(IF(COUNTIF($A$2:B12,$A12)&gt;1,"",INDEX(B$2:B$8,SUMPRODUCT((MAX(($D$2:$D$8="conjoint")*($A$2:$A$8=$A12)*ROW($A$2:B$8)-1))))),"")</f>
        <v/>
      </c>
      <c r="J12" s="23" t="str">
        <f>IFERROR(IF(COUNTIF($A$2:C12,$A12)&gt;1,"",INDEX(C$2:C$8,SUMPRODUCT((MAX(($D$2:$D$8="conjoint")*($A$2:$A$8=$A12)*ROW($A$2:C$8)-1))))),"")</f>
        <v/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2014-07-16T07:47:08Z</dcterms:created>
  <dcterms:modified xsi:type="dcterms:W3CDTF">2014-07-16T19:21:09Z</dcterms:modified>
</cp:coreProperties>
</file>