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120" windowWidth="19420" windowHeight="9530"/>
  </bookViews>
  <sheets>
    <sheet name="Feuil1" sheetId="1" r:id="rId1"/>
    <sheet name="c able" sheetId="2" r:id="rId2"/>
    <sheet name="Feuil3" sheetId="3" r:id="rId3"/>
  </sheets>
  <definedNames>
    <definedName name="classe">OFFSET(couleur,,1,)</definedName>
    <definedName name="classe1">OFFSET('c able'!$M$2,,,COUNTIF('c able'!$M:$M,"&gt;&lt;"))</definedName>
    <definedName name="couleur">OFFSET('c able'!$B$5,,,COUNTIF('c able'!$B$5:$B$24,"&gt;&lt;"))</definedName>
    <definedName name="couleur1">OFFSET('c able'!$N$2,,,COUNTIF('c able'!$N:$N,"&gt;&lt;"))</definedName>
    <definedName name="dept">'c able'!$B$4</definedName>
    <definedName name="ref">OFFSET(couleur,,-1,)</definedName>
    <definedName name="section">OFFSET('c able'!$J$2,,,COUNT('c able'!$J:$J))</definedName>
    <definedName name="sectionbd">OFFSET(couleur,,2,)</definedName>
  </definedNames>
  <calcPr calcId="124519"/>
</workbook>
</file>

<file path=xl/calcChain.xml><?xml version="1.0" encoding="utf-8"?>
<calcChain xmlns="http://schemas.openxmlformats.org/spreadsheetml/2006/main">
  <c r="N3" i="2" a="1"/>
  <c r="N3" s="1"/>
  <c r="N4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1" a="1"/>
  <c r="N11" s="1"/>
  <c r="N12" a="1"/>
  <c r="N12" s="1"/>
  <c r="N2" a="1"/>
  <c r="N2" s="1"/>
  <c r="M2" a="1"/>
  <c r="M2" s="1"/>
  <c r="E7" i="1" a="1"/>
  <c r="E7" s="1"/>
  <c r="M3" i="2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J2" a="1"/>
  <c r="J2" s="1"/>
  <c r="J3" l="1" a="1"/>
  <c r="J3" s="1"/>
  <c r="J4" l="1" a="1"/>
  <c r="J4" s="1"/>
  <c r="J5" s="1" a="1"/>
  <c r="J5" s="1"/>
  <c r="J6" l="1" a="1"/>
  <c r="J6" s="1"/>
  <c r="J7" s="1" a="1"/>
  <c r="J7" s="1"/>
  <c r="J8" l="1" a="1"/>
  <c r="J8" s="1"/>
  <c r="J9" s="1" a="1"/>
  <c r="J9" s="1"/>
  <c r="J10" l="1" a="1"/>
  <c r="J10" s="1"/>
  <c r="J11" s="1" a="1"/>
  <c r="J11" s="1"/>
  <c r="J12" s="1" a="1"/>
  <c r="J12" s="1"/>
</calcChain>
</file>

<file path=xl/comments1.xml><?xml version="1.0" encoding="utf-8"?>
<comments xmlns="http://schemas.openxmlformats.org/spreadsheetml/2006/main">
  <authors>
    <author>Tanneur, Valentin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Tanneur, Valentin:</t>
        </r>
        <r>
          <rPr>
            <sz val="9"/>
            <color indexed="81"/>
            <rFont val="Tahoma"/>
            <family val="2"/>
          </rPr>
          <t xml:space="preserve">
couleur filtré en fonction de la section</t>
        </r>
      </text>
    </comment>
  </commentList>
</comments>
</file>

<file path=xl/sharedStrings.xml><?xml version="1.0" encoding="utf-8"?>
<sst xmlns="http://schemas.openxmlformats.org/spreadsheetml/2006/main" count="47" uniqueCount="39">
  <si>
    <t>reference</t>
  </si>
  <si>
    <t xml:space="preserve">couleur </t>
  </si>
  <si>
    <t>cable1</t>
  </si>
  <si>
    <t>cable2</t>
  </si>
  <si>
    <t>cable3</t>
  </si>
  <si>
    <t>cable4</t>
  </si>
  <si>
    <t>cable5</t>
  </si>
  <si>
    <t>cable6</t>
  </si>
  <si>
    <t>cable7</t>
  </si>
  <si>
    <t>ve</t>
  </si>
  <si>
    <t>vi</t>
  </si>
  <si>
    <t>be</t>
  </si>
  <si>
    <t>ba</t>
  </si>
  <si>
    <t>nr</t>
  </si>
  <si>
    <t>mr</t>
  </si>
  <si>
    <t>gr</t>
  </si>
  <si>
    <t>T1</t>
  </si>
  <si>
    <t>T2</t>
  </si>
  <si>
    <t>T3</t>
  </si>
  <si>
    <t>section mm²</t>
  </si>
  <si>
    <t>classe temperature</t>
  </si>
  <si>
    <t>Section</t>
  </si>
  <si>
    <t>couleur</t>
  </si>
  <si>
    <t xml:space="preserve">Classe </t>
  </si>
  <si>
    <t>Ref</t>
  </si>
  <si>
    <t>Tableau de besoin</t>
  </si>
  <si>
    <t>section</t>
  </si>
  <si>
    <t>cable8</t>
  </si>
  <si>
    <t xml:space="preserve">utilisation </t>
  </si>
  <si>
    <t>la selection de B7 reinitialise C7 et D7</t>
  </si>
  <si>
    <t>les listes ne proposent que ce qui correspond au choix precedent (peu importe l'ordre du choix)</t>
  </si>
  <si>
    <t xml:space="preserve">la ref (theoriquement unique) est calculée automatiquement </t>
  </si>
  <si>
    <t xml:space="preserve">en cas d'erreur vous etes invité a reselectionner </t>
  </si>
  <si>
    <t xml:space="preserve">le principe general est basé sur les listes en cascade  a base de listes mobiles auto calculées en fonction des choix </t>
  </si>
  <si>
    <t xml:space="preserve"> cascade de cascade </t>
  </si>
  <si>
    <t xml:space="preserve">les plages sont nommées ( Ctrl et F3 pour voir) </t>
  </si>
  <si>
    <t xml:space="preserve">ily a des formules dans le Données&gt;&gt;&gt;validation de chaque cel de choix </t>
  </si>
  <si>
    <t xml:space="preserve">dans la feuille C able &gt;&gt;&gt;&gt;matricielle d'extraction </t>
  </si>
  <si>
    <t>Alt et F11 pour voir le code de reinitialisation (RAZ)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</si>
</sst>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12700</xdr:rowOff>
    </xdr:from>
    <xdr:to>
      <xdr:col>5</xdr:col>
      <xdr:colOff>31750</xdr:colOff>
      <xdr:row>6</xdr:row>
      <xdr:rowOff>177800</xdr:rowOff>
    </xdr:to>
    <xdr:sp macro="" textlink="">
      <xdr:nvSpPr>
        <xdr:cNvPr id="3" name="Rectangle 2"/>
        <xdr:cNvSpPr/>
      </xdr:nvSpPr>
      <xdr:spPr>
        <a:xfrm>
          <a:off x="3067050" y="1117600"/>
          <a:ext cx="774700" cy="165100"/>
        </a:xfrm>
        <a:prstGeom prst="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22"/>
  <sheetViews>
    <sheetView tabSelected="1" workbookViewId="0">
      <selection activeCell="M22" sqref="M22"/>
    </sheetView>
  </sheetViews>
  <sheetFormatPr baseColWidth="10" defaultRowHeight="14.5"/>
  <sheetData>
    <row r="2" spans="2:7">
      <c r="B2" t="s">
        <v>25</v>
      </c>
    </row>
    <row r="6" spans="2:7">
      <c r="B6" s="2" t="s">
        <v>21</v>
      </c>
      <c r="C6" s="2" t="s">
        <v>22</v>
      </c>
      <c r="D6" s="2" t="s">
        <v>23</v>
      </c>
      <c r="E6" s="2" t="s">
        <v>24</v>
      </c>
    </row>
    <row r="7" spans="2:7">
      <c r="B7">
        <v>1</v>
      </c>
      <c r="C7" t="s">
        <v>12</v>
      </c>
      <c r="D7" t="s">
        <v>16</v>
      </c>
      <c r="E7" s="1" t="str">
        <f t="array" aca="1" ref="E7" ca="1">IFERROR(INDEX(ref,MATCH(B7&amp;C7&amp;D7,sectionbd&amp;couleur&amp;classe,0)),"reselectionnez")</f>
        <v>cable4</v>
      </c>
    </row>
    <row r="9" spans="2:7">
      <c r="G9" t="s">
        <v>28</v>
      </c>
    </row>
    <row r="10" spans="2:7">
      <c r="G10" t="s">
        <v>29</v>
      </c>
    </row>
    <row r="11" spans="2:7">
      <c r="G11" t="s">
        <v>30</v>
      </c>
    </row>
    <row r="12" spans="2:7">
      <c r="G12" t="s">
        <v>31</v>
      </c>
    </row>
    <row r="13" spans="2:7">
      <c r="G13" t="s">
        <v>32</v>
      </c>
    </row>
    <row r="15" spans="2:7">
      <c r="G15" t="s">
        <v>33</v>
      </c>
    </row>
    <row r="16" spans="2:7">
      <c r="G16" t="s">
        <v>34</v>
      </c>
    </row>
    <row r="18" spans="7:7">
      <c r="G18" t="s">
        <v>35</v>
      </c>
    </row>
    <row r="19" spans="7:7">
      <c r="G19" t="s">
        <v>36</v>
      </c>
    </row>
    <row r="20" spans="7:7">
      <c r="G20" t="s">
        <v>37</v>
      </c>
    </row>
    <row r="22" spans="7:7">
      <c r="G22" t="s">
        <v>38</v>
      </c>
    </row>
  </sheetData>
  <dataValidations count="3">
    <dataValidation type="list" allowBlank="1" showInputMessage="1" showErrorMessage="1" sqref="B7">
      <formula1>section</formula1>
    </dataValidation>
    <dataValidation type="list" allowBlank="1" showInputMessage="1" showErrorMessage="1" sqref="C7">
      <formula1>IF(D7="",OFFSET(dept,MATCH($B$7,sectionbd,0),,COUNTIF(sectionbd,$B$7)),couleur1)</formula1>
    </dataValidation>
    <dataValidation type="list" allowBlank="1" showInputMessage="1" showErrorMessage="1" sqref="D7">
      <formula1>IF($C$7="",classe,classe1)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2"/>
  <sheetViews>
    <sheetView workbookViewId="0">
      <selection activeCell="N2" sqref="N2"/>
    </sheetView>
  </sheetViews>
  <sheetFormatPr baseColWidth="10" defaultRowHeight="14.5"/>
  <cols>
    <col min="4" max="4" width="16.6328125" bestFit="1" customWidth="1"/>
  </cols>
  <sheetData>
    <row r="1" spans="1:14">
      <c r="J1" t="s">
        <v>26</v>
      </c>
    </row>
    <row r="2" spans="1:14">
      <c r="J2">
        <f t="array" aca="1" ref="J2" ca="1">OFFSET(D$4,MATCH(0,COUNTIF(J$1:J1,D$5:D$12),0),)</f>
        <v>0.5</v>
      </c>
      <c r="M2" t="str">
        <f t="array" aca="1" ref="M2" ca="1">INDEX(classe,SMALL(IF((sectionbd=Feuil1!$B$7)*(couleur=Feuil1!$C$7),ROW(couleur)-4,""),ROW($A1)))</f>
        <v>T1</v>
      </c>
      <c r="N2" t="str">
        <f t="array" aca="1" ref="N2" ca="1">INDEX(couleur,SMALL(IF((sectionbd=Feuil1!$B$7)*(classe=Feuil1!$D$7),ROW(couleur)-4,""),ROW($A1)))</f>
        <v>ba</v>
      </c>
    </row>
    <row r="3" spans="1:14">
      <c r="J3">
        <f t="array" aca="1" ref="J3" ca="1">OFFSET(D$4,MATCH(0,COUNTIF(J$1:J2,D$5:D$12),0),)</f>
        <v>0.75</v>
      </c>
      <c r="M3" t="str">
        <f t="array" aca="1" ref="M3" ca="1">INDEX(classe,SMALL(IF((sectionbd=Feuil1!B$7)*(couleur=Feuil1!C$7),ROW(couleur)-4,""),ROW(A2)))</f>
        <v>T3</v>
      </c>
      <c r="N3" t="str">
        <f t="array" aca="1" ref="N3" ca="1">INDEX(couleur,SMALL(IF((sectionbd=Feuil1!$B$7)*(classe=Feuil1!$D$7),ROW(couleur)-4,""),ROW($A2)))</f>
        <v>nr</v>
      </c>
    </row>
    <row r="4" spans="1:14">
      <c r="A4" s="3" t="s">
        <v>0</v>
      </c>
      <c r="B4" s="3" t="s">
        <v>1</v>
      </c>
      <c r="C4" s="3" t="s">
        <v>20</v>
      </c>
      <c r="D4" s="3" t="s">
        <v>19</v>
      </c>
      <c r="J4">
        <f t="array" aca="1" ref="J4" ca="1">OFFSET(D$4,MATCH(0,COUNTIF(J$1:J3,D$5:D$12),0),)</f>
        <v>1</v>
      </c>
      <c r="M4" t="e">
        <f t="array" aca="1" ref="M4" ca="1">INDEX(classe,SMALL(IF((sectionbd=Feuil1!B$7)*(couleur=Feuil1!C$7),ROW(couleur)-4,""),ROW(A3)))</f>
        <v>#NUM!</v>
      </c>
      <c r="N4" t="e">
        <f t="array" aca="1" ref="N4" ca="1">INDEX(couleur,SMALL(IF((sectionbd=Feuil1!$B$7)*(classe=Feuil1!$D$7),ROW(couleur)-4,""),ROW($A3)))</f>
        <v>#NUM!</v>
      </c>
    </row>
    <row r="5" spans="1:14">
      <c r="A5" s="2" t="s">
        <v>2</v>
      </c>
      <c r="B5" s="2" t="s">
        <v>9</v>
      </c>
      <c r="C5" s="2" t="s">
        <v>16</v>
      </c>
      <c r="D5" s="2">
        <v>0.5</v>
      </c>
      <c r="J5" t="e">
        <f t="array" aca="1" ref="J5" ca="1">OFFSET(D$4,MATCH(0,COUNTIF(J$1:J4,D$5:D$12),0),)</f>
        <v>#N/A</v>
      </c>
      <c r="M5" t="e">
        <f t="array" aca="1" ref="M5" ca="1">INDEX(classe,SMALL(IF((sectionbd=Feuil1!B$7)*(couleur=Feuil1!C$7),ROW(couleur)-4,""),ROW(A4)))</f>
        <v>#NUM!</v>
      </c>
      <c r="N5" t="e">
        <f t="array" aca="1" ref="N5" ca="1">INDEX(couleur,SMALL(IF((sectionbd=Feuil1!$B$7)*(classe=Feuil1!$D$7),ROW(couleur)-4,""),ROW($A4)))</f>
        <v>#NUM!</v>
      </c>
    </row>
    <row r="6" spans="1:14">
      <c r="A6" s="2" t="s">
        <v>3</v>
      </c>
      <c r="B6" s="2" t="s">
        <v>10</v>
      </c>
      <c r="C6" s="2" t="s">
        <v>17</v>
      </c>
      <c r="D6" s="2">
        <v>0.5</v>
      </c>
      <c r="J6" t="e">
        <f t="array" aca="1" ref="J6" ca="1">OFFSET(D$4,MATCH(0,COUNTIF(J$1:J5,D$5:D$12),0),)</f>
        <v>#N/A</v>
      </c>
      <c r="M6" t="e">
        <f t="array" aca="1" ref="M6" ca="1">INDEX(classe,SMALL(IF((sectionbd=Feuil1!B$7)*(couleur=Feuil1!C$7),ROW(couleur)-4,""),ROW(A5)))</f>
        <v>#NUM!</v>
      </c>
      <c r="N6" t="e">
        <f t="array" aca="1" ref="N6" ca="1">INDEX(couleur,SMALL(IF((sectionbd=Feuil1!$B$7)*(classe=Feuil1!$D$7),ROW(couleur)-4,""),ROW($A5)))</f>
        <v>#NUM!</v>
      </c>
    </row>
    <row r="7" spans="1:14">
      <c r="A7" s="2" t="s">
        <v>4</v>
      </c>
      <c r="B7" s="2" t="s">
        <v>11</v>
      </c>
      <c r="C7" s="2" t="s">
        <v>18</v>
      </c>
      <c r="D7" s="2">
        <v>0.75</v>
      </c>
      <c r="J7" t="e">
        <f t="array" aca="1" ref="J7" ca="1">OFFSET(D$4,MATCH(0,COUNTIF(J$1:J6,D$5:D$12),0),)</f>
        <v>#N/A</v>
      </c>
      <c r="M7" t="e">
        <f t="array" aca="1" ref="M7" ca="1">INDEX(classe,SMALL(IF((sectionbd=Feuil1!B$7)*(couleur=Feuil1!C$7),ROW(couleur)-4,""),ROW(A6)))</f>
        <v>#NUM!</v>
      </c>
      <c r="N7" t="e">
        <f t="array" aca="1" ref="N7" ca="1">INDEX(couleur,SMALL(IF((sectionbd=Feuil1!$B$7)*(classe=Feuil1!$D$7),ROW(couleur)-4,""),ROW($A6)))</f>
        <v>#NUM!</v>
      </c>
    </row>
    <row r="8" spans="1:14">
      <c r="A8" s="2" t="s">
        <v>5</v>
      </c>
      <c r="B8" s="2" t="s">
        <v>12</v>
      </c>
      <c r="C8" s="2" t="s">
        <v>16</v>
      </c>
      <c r="D8" s="2">
        <v>1</v>
      </c>
      <c r="J8" t="e">
        <f t="array" aca="1" ref="J8" ca="1">OFFSET(D$4,MATCH(0,COUNTIF(J$1:J7,D$5:D$12),0),)</f>
        <v>#N/A</v>
      </c>
      <c r="M8" t="e">
        <f t="array" aca="1" ref="M8" ca="1">INDEX(classe,SMALL(IF((sectionbd=Feuil1!B$7)*(couleur=Feuil1!C$7),ROW(couleur)-4,""),ROW(A7)))</f>
        <v>#NUM!</v>
      </c>
      <c r="N8" t="e">
        <f t="array" aca="1" ref="N8" ca="1">INDEX(couleur,SMALL(IF((sectionbd=Feuil1!$B$7)*(classe=Feuil1!$D$7),ROW(couleur)-4,""),ROW($A7)))</f>
        <v>#NUM!</v>
      </c>
    </row>
    <row r="9" spans="1:14">
      <c r="A9" s="2" t="s">
        <v>6</v>
      </c>
      <c r="B9" s="2" t="s">
        <v>13</v>
      </c>
      <c r="C9" s="2" t="s">
        <v>16</v>
      </c>
      <c r="D9" s="2">
        <v>1</v>
      </c>
      <c r="J9" t="e">
        <f t="array" aca="1" ref="J9" ca="1">OFFSET(D$4,MATCH(0,COUNTIF(J$1:J8,D$5:D$12),0),)</f>
        <v>#N/A</v>
      </c>
      <c r="M9" t="e">
        <f t="array" aca="1" ref="M9" ca="1">INDEX(classe,SMALL(IF((sectionbd=Feuil1!B$7)*(couleur=Feuil1!C$7),ROW(couleur)-4,""),ROW(A8)))</f>
        <v>#NUM!</v>
      </c>
      <c r="N9" t="e">
        <f t="array" aca="1" ref="N9" ca="1">INDEX(couleur,SMALL(IF((sectionbd=Feuil1!$B$7)*(classe=Feuil1!$D$7),ROW(couleur)-4,""),ROW($A8)))</f>
        <v>#NUM!</v>
      </c>
    </row>
    <row r="10" spans="1:14">
      <c r="A10" s="2" t="s">
        <v>7</v>
      </c>
      <c r="B10" s="2" t="s">
        <v>14</v>
      </c>
      <c r="C10" s="2" t="s">
        <v>17</v>
      </c>
      <c r="D10" s="2">
        <v>1</v>
      </c>
      <c r="J10" t="e">
        <f t="array" aca="1" ref="J10" ca="1">OFFSET(D$4,MATCH(0,COUNTIF(J$1:J9,D$5:D$12),0),)</f>
        <v>#N/A</v>
      </c>
      <c r="M10" t="e">
        <f t="array" aca="1" ref="M10" ca="1">INDEX(classe,SMALL(IF((sectionbd=Feuil1!B$7)*(couleur=Feuil1!C$7),ROW(couleur)-4,""),ROW(A9)))</f>
        <v>#NUM!</v>
      </c>
      <c r="N10" t="e">
        <f t="array" aca="1" ref="N10" ca="1">INDEX(couleur,SMALL(IF((sectionbd=Feuil1!$B$7)*(classe=Feuil1!$D$7),ROW(couleur)-4,""),ROW($A9)))</f>
        <v>#NUM!</v>
      </c>
    </row>
    <row r="11" spans="1:14">
      <c r="A11" s="2" t="s">
        <v>8</v>
      </c>
      <c r="B11" s="2" t="s">
        <v>15</v>
      </c>
      <c r="C11" s="2" t="s">
        <v>18</v>
      </c>
      <c r="D11" s="2">
        <v>1</v>
      </c>
      <c r="J11" t="e">
        <f t="array" aca="1" ref="J11" ca="1">OFFSET(D$4,MATCH(0,COUNTIF(J$1:J10,D$5:D$12),0),)</f>
        <v>#N/A</v>
      </c>
      <c r="M11" t="e">
        <f t="array" aca="1" ref="M11" ca="1">INDEX(classe,SMALL(IF((sectionbd=Feuil1!B$7)*(couleur=Feuil1!C$7),ROW(couleur)-4,""),ROW(A10)))</f>
        <v>#NUM!</v>
      </c>
      <c r="N11" t="e">
        <f t="array" aca="1" ref="N11" ca="1">INDEX(couleur,SMALL(IF((sectionbd=Feuil1!$B$7)*(classe=Feuil1!$D$7),ROW(couleur)-4,""),ROW($A10)))</f>
        <v>#NUM!</v>
      </c>
    </row>
    <row r="12" spans="1:14">
      <c r="A12" s="2" t="s">
        <v>27</v>
      </c>
      <c r="B12" s="4" t="s">
        <v>12</v>
      </c>
      <c r="C12" s="4" t="s">
        <v>18</v>
      </c>
      <c r="D12" s="4">
        <v>1</v>
      </c>
      <c r="J12" t="e">
        <f t="array" aca="1" ref="J12" ca="1">OFFSET(D$4,MATCH(0,COUNTIF(J$1:J11,D$5:D$12),0),)</f>
        <v>#N/A</v>
      </c>
      <c r="M12" t="e">
        <f t="array" aca="1" ref="M12" ca="1">INDEX(classe,SMALL(IF((sectionbd=Feuil1!B$7)*(couleur=Feuil1!C$7),ROW(couleur)-4,""),ROW(A11)))</f>
        <v>#NUM!</v>
      </c>
      <c r="N12" t="e">
        <f t="array" aca="1" ref="N12" ca="1">INDEX(couleur,SMALL(IF((sectionbd=Feuil1!$B$7)*(classe=Feuil1!$D$7),ROW(couleur)-4,""),ROW($A11)))</f>
        <v>#NUM!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 able</vt:lpstr>
      <vt:lpstr>Feuil3</vt:lpstr>
      <vt:lpstr>dept</vt:lpstr>
    </vt:vector>
  </TitlesOfParts>
  <Company>LEONI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Tanneur, Valentin</dc:creator>
  <cp:lastModifiedBy>tulipe</cp:lastModifiedBy>
  <dcterms:created xsi:type="dcterms:W3CDTF">2017-01-04T06:45:41Z</dcterms:created>
  <dcterms:modified xsi:type="dcterms:W3CDTF">2017-01-04T12:30:44Z</dcterms:modified>
</cp:coreProperties>
</file>